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40" yWindow="468" windowWidth="14808" windowHeight="4968" tabRatio="458"/>
  </bookViews>
  <sheets>
    <sheet name="источники (2026-2028)" sheetId="6" r:id="rId1"/>
  </sheets>
  <definedNames>
    <definedName name="_xlnm.Print_Titles" localSheetId="0">'источники (2026-2028)'!$7:$7</definedName>
    <definedName name="_xlnm.Print_Area" localSheetId="0">'источники (2026-2028)'!$A$1:$F$41</definedName>
  </definedNames>
  <calcPr calcId="145621"/>
</workbook>
</file>

<file path=xl/calcChain.xml><?xml version="1.0" encoding="utf-8"?>
<calcChain xmlns="http://schemas.openxmlformats.org/spreadsheetml/2006/main">
  <c r="F10" i="6" l="1"/>
  <c r="F11" i="6"/>
  <c r="F12" i="6"/>
  <c r="F13" i="6"/>
  <c r="F14" i="6"/>
  <c r="F15" i="6"/>
  <c r="F16" i="6"/>
  <c r="F17" i="6"/>
  <c r="F18" i="6"/>
  <c r="F19" i="6"/>
  <c r="F25" i="6"/>
  <c r="F26" i="6"/>
  <c r="F27" i="6"/>
  <c r="F28" i="6"/>
  <c r="F29" i="6"/>
  <c r="F30" i="6"/>
  <c r="F31" i="6"/>
  <c r="F32" i="6"/>
  <c r="F33" i="6"/>
  <c r="F34" i="6"/>
  <c r="D41" i="6"/>
  <c r="E41" i="6"/>
  <c r="E29" i="6"/>
  <c r="E35" i="6"/>
  <c r="E36" i="6"/>
  <c r="E37" i="6"/>
  <c r="D33" i="6"/>
  <c r="D32" i="6" s="1"/>
  <c r="D31" i="6" s="1"/>
  <c r="D30" i="6" s="1"/>
  <c r="D29" i="6" s="1"/>
  <c r="E33" i="6"/>
  <c r="E32" i="6" s="1"/>
  <c r="E31" i="6" s="1"/>
  <c r="E30" i="6" s="1"/>
  <c r="D23" i="6"/>
  <c r="D22" i="6" s="1"/>
  <c r="D21" i="6" s="1"/>
  <c r="E23" i="6"/>
  <c r="E22" i="6" s="1"/>
  <c r="E21" i="6" s="1"/>
  <c r="C21" i="6"/>
  <c r="C22" i="6"/>
  <c r="C23" i="6"/>
  <c r="D27" i="6"/>
  <c r="D26" i="6" s="1"/>
  <c r="D25" i="6" s="1"/>
  <c r="D20" i="6" s="1"/>
  <c r="E27" i="6"/>
  <c r="E26" i="6" s="1"/>
  <c r="E25" i="6" s="1"/>
  <c r="D19" i="6"/>
  <c r="D17" i="6"/>
  <c r="D15" i="6" s="1"/>
  <c r="D14" i="6" s="1"/>
  <c r="E15" i="6"/>
  <c r="E14" i="6" s="1"/>
  <c r="D13" i="6"/>
  <c r="D11" i="6" s="1"/>
  <c r="D10" i="6" s="1"/>
  <c r="E11" i="6"/>
  <c r="E10" i="6" s="1"/>
  <c r="E20" i="6" l="1"/>
  <c r="E9" i="6"/>
  <c r="E8" i="6" s="1"/>
  <c r="D9" i="6"/>
  <c r="D8" i="6" s="1"/>
  <c r="C17" i="6"/>
  <c r="C33" i="6"/>
  <c r="C27" i="6" l="1"/>
  <c r="C26" i="6" s="1"/>
  <c r="C25" i="6" s="1"/>
  <c r="C20" i="6" s="1"/>
  <c r="C19" i="6" l="1"/>
  <c r="C13" i="6" l="1"/>
  <c r="C15" i="6" l="1"/>
  <c r="C11" i="6" l="1"/>
  <c r="C32" i="6" l="1"/>
  <c r="C31" i="6" s="1"/>
  <c r="C30" i="6" s="1"/>
  <c r="C29" i="6" s="1"/>
  <c r="C10" i="6"/>
  <c r="C14" i="6" l="1"/>
  <c r="C9" i="6" s="1"/>
  <c r="C8" i="6" s="1"/>
  <c r="C41" i="6" s="1"/>
</calcChain>
</file>

<file path=xl/sharedStrings.xml><?xml version="1.0" encoding="utf-8"?>
<sst xmlns="http://schemas.openxmlformats.org/spreadsheetml/2006/main" count="79" uniqueCount="79">
  <si>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</si>
  <si>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</si>
  <si>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</si>
  <si>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</si>
  <si>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</si>
  <si>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</si>
  <si>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</si>
  <si>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</si>
  <si>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</si>
  <si>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</si>
  <si>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</si>
  <si>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</si>
  <si>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</si>
  <si>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</si>
  <si>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818 01 03 01 00 02 2700 810 </t>
  </si>
  <si>
    <t>000 01 06 00 00 00 0000 000</t>
  </si>
  <si>
    <t>Иные источники внутреннего финансирования дефицитов бюджетов</t>
  </si>
  <si>
    <t>000 01 06 05 00 00 0000 000</t>
  </si>
  <si>
    <t>Бюджетные кредиты, предоставленные внутри страны в валюте Российской Федерации</t>
  </si>
  <si>
    <t>818 01 06 05 02 02 2900 640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</si>
  <si>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</si>
  <si>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</si>
  <si>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</si>
  <si>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</si>
  <si>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</si>
  <si>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818 01 06 05 02 02 0000 640</t>
  </si>
  <si>
    <t>Возврат бюджетных кредитов, предоставленных бюджетам муниципальных образований из бюджета субъекта Российской Федерации (бюджетные кредиты, предоставленные бюджетам субъектов Российской Федерации для погашения долговых обязательств субъекта Российской Федерации (муниципального образования) в виде обязательств по государственным (муниципальным) ценным бумагам субъекта Российской Федерации (муниципального образования) и кредитам, полученным субъектом Российской Федерации (муниципальным образованием) от кредитных организаций, иностранных банков и международных финансовых организаций)</t>
  </si>
  <si>
    <t xml:space="preserve">818 01 03 01 00 02 5700 810  </t>
  </si>
  <si>
    <t>818 01 03 01 00 02 5200 810</t>
  </si>
  <si>
    <t>818 01 03 01 00 02 5200 710</t>
  </si>
  <si>
    <t xml:space="preserve">818 01 03 01 00 02 5900 710  </t>
  </si>
  <si>
    <t xml:space="preserve">818 01 03 01 00 02 5800 810  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</si>
  <si>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Федерации,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кредитам)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</si>
  <si>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на пополнение остатка средств на едином счете бюджета) 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</si>
  <si>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за счет временно свободных средств единого счета федерального бюджета, предоставленные Федеральным казначейством в рамках осуществления операций по управлению остатками средств на едином счете федерального бюджета, на финансовое обеспечение реализации инфраструктурных проектов) 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</si>
  <si>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 на финансовое обеспечение реализации инфраструктурных проектов)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</si>
  <si>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(бюджетные кредиты на пополнение остатка средств на едином счете бюджета)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</si>
  <si>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 (специальные казначейские кредиты)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</si>
  <si>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</si>
  <si>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</si>
  <si>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</si>
  <si>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</si>
  <si>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</si>
  <si>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</si>
  <si>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</si>
  <si>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</si>
  <si>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</si>
  <si>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</si>
  <si>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 xml:space="preserve">                 Приложение 4</t>
  </si>
  <si>
    <t>к постановлению Правительства</t>
  </si>
  <si>
    <t>Брянской области</t>
  </si>
  <si>
    <t>Источники внутреннего финансирования дефицита областного бюджета за 1 квартал 2026 года</t>
  </si>
  <si>
    <t>(в рублях)</t>
  </si>
  <si>
    <t>Процент исполнения к уточненным назначениям</t>
  </si>
  <si>
    <t>Утверждено на 2026 год</t>
  </si>
  <si>
    <t>Уточненные назначения
на 2026 год</t>
  </si>
  <si>
    <t>Кассовое исполнение
за 1 квартал
2026 года</t>
  </si>
  <si>
    <t>ИТОГО источников внутреннего финансирования дефицита: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</si>
  <si>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</si>
  <si>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</si>
  <si>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</si>
  <si>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</si>
  <si>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</si>
  <si>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</si>
  <si>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</si>
  <si>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</si>
  <si>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</si>
  <si>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</si>
  <si>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</si>
  <si>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Федерации)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</si>
  <si>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Федерации)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</si>
  <si>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Федерации)</t>
  </si>
  <si>
    <t>818 01 06 10 00 00 0000 000</t>
  </si>
  <si>
    <t>818 01 06 10 02 00 0000 500</t>
  </si>
  <si>
    <t>818 01 06 10 02 02 0000 550</t>
  </si>
  <si>
    <t>818 01 06 10 02 02 0001 550</t>
  </si>
  <si>
    <t>818 01 06 10 02 02 0002 550</t>
  </si>
  <si>
    <t>818 01 06 10 02 02 0005 550</t>
  </si>
  <si>
    <t>от 20 апреля 2026 года № 176-п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</si>
</sst>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dd\.mm\.yyyy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5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376">
    <xf numFmtId="0" fontId="0" fillId="0" borderId="0"/>
    <xf numFmtId="0" fontId="10" fillId="0" borderId="0"/>
    <xf numFmtId="4" fontId="11" fillId="0" borderId="3">
      <alignment horizontal="right" vertical="top" wrapText="1"/>
    </xf>
    <xf numFmtId="4" fontId="11" fillId="0" borderId="4">
      <alignment horizontal="right" vertical="top" wrapText="1"/>
    </xf>
    <xf numFmtId="0" fontId="10" fillId="0" borderId="0"/>
    <xf numFmtId="0" fontId="9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2" fillId="0" borderId="0"/>
    <xf numFmtId="0" fontId="9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9" fillId="20" borderId="6" applyNumberFormat="0" applyAlignment="0" applyProtection="0"/>
    <xf numFmtId="0" fontId="19" fillId="20" borderId="6" applyNumberFormat="0" applyAlignment="0" applyProtection="0"/>
    <xf numFmtId="0" fontId="19" fillId="20" borderId="6" applyNumberFormat="0" applyAlignment="0" applyProtection="0"/>
    <xf numFmtId="0" fontId="19" fillId="20" borderId="6" applyNumberFormat="0" applyAlignment="0" applyProtection="0"/>
    <xf numFmtId="0" fontId="19" fillId="20" borderId="6" applyNumberFormat="0" applyAlignment="0" applyProtection="0"/>
    <xf numFmtId="0" fontId="20" fillId="20" borderId="5" applyNumberFormat="0" applyAlignment="0" applyProtection="0"/>
    <xf numFmtId="0" fontId="20" fillId="20" borderId="5" applyNumberFormat="0" applyAlignment="0" applyProtection="0"/>
    <xf numFmtId="0" fontId="20" fillId="20" borderId="5" applyNumberFormat="0" applyAlignment="0" applyProtection="0"/>
    <xf numFmtId="0" fontId="20" fillId="20" borderId="5" applyNumberFormat="0" applyAlignment="0" applyProtection="0"/>
    <xf numFmtId="0" fontId="20" fillId="20" borderId="5" applyNumberFormat="0" applyAlignment="0" applyProtection="0"/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21" borderId="7" applyNumberFormat="0">
      <alignment horizontal="right" vertical="top"/>
    </xf>
    <xf numFmtId="0" fontId="21" fillId="21" borderId="7" applyNumberFormat="0">
      <alignment horizontal="right" vertical="top"/>
    </xf>
    <xf numFmtId="0" fontId="21" fillId="21" borderId="7" applyNumberFormat="0">
      <alignment horizontal="right" vertical="top"/>
    </xf>
    <xf numFmtId="0" fontId="21" fillId="21" borderId="7" applyNumberFormat="0">
      <alignment horizontal="right" vertical="top"/>
    </xf>
    <xf numFmtId="0" fontId="21" fillId="21" borderId="7" applyNumberFormat="0">
      <alignment horizontal="right" vertical="top"/>
    </xf>
    <xf numFmtId="0" fontId="13" fillId="0" borderId="0"/>
    <xf numFmtId="167" fontId="21" fillId="0" borderId="0" applyFont="0" applyFill="0" applyBorder="0" applyAlignment="0" applyProtection="0"/>
    <xf numFmtId="49" fontId="21" fillId="20" borderId="7">
      <alignment horizontal="left" vertical="top"/>
    </xf>
    <xf numFmtId="49" fontId="22" fillId="0" borderId="7">
      <alignment horizontal="left" vertical="top"/>
    </xf>
    <xf numFmtId="49" fontId="22" fillId="0" borderId="7">
      <alignment horizontal="left" vertical="top"/>
    </xf>
    <xf numFmtId="49" fontId="22" fillId="0" borderId="7">
      <alignment horizontal="left" vertical="top"/>
    </xf>
    <xf numFmtId="49" fontId="22" fillId="0" borderId="7">
      <alignment horizontal="left" vertical="top"/>
    </xf>
    <xf numFmtId="49" fontId="22" fillId="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49" fontId="21" fillId="20" borderId="7">
      <alignment horizontal="left" vertical="top"/>
    </xf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1" fillId="11" borderId="7">
      <alignment horizontal="left" vertical="top" wrapText="1"/>
    </xf>
    <xf numFmtId="0" fontId="21" fillId="11" borderId="7">
      <alignment horizontal="left" vertical="top" wrapText="1"/>
    </xf>
    <xf numFmtId="0" fontId="21" fillId="11" borderId="7">
      <alignment horizontal="left" vertical="top" wrapText="1"/>
    </xf>
    <xf numFmtId="0" fontId="21" fillId="11" borderId="7">
      <alignment horizontal="left" vertical="top" wrapText="1"/>
    </xf>
    <xf numFmtId="0" fontId="21" fillId="11" borderId="7">
      <alignment horizontal="left" vertical="top" wrapText="1"/>
    </xf>
    <xf numFmtId="0" fontId="22" fillId="0" borderId="7">
      <alignment horizontal="left" vertical="top" wrapText="1"/>
    </xf>
    <xf numFmtId="0" fontId="22" fillId="0" borderId="7">
      <alignment horizontal="left" vertical="top" wrapText="1"/>
    </xf>
    <xf numFmtId="0" fontId="22" fillId="0" borderId="7">
      <alignment horizontal="left" vertical="top" wrapText="1"/>
    </xf>
    <xf numFmtId="0" fontId="22" fillId="0" borderId="7">
      <alignment horizontal="left" vertical="top" wrapText="1"/>
    </xf>
    <xf numFmtId="0" fontId="22" fillId="0" borderId="7">
      <alignment horizontal="left" vertical="top" wrapText="1"/>
    </xf>
    <xf numFmtId="0" fontId="21" fillId="2" borderId="7">
      <alignment horizontal="left" vertical="top" wrapText="1"/>
    </xf>
    <xf numFmtId="0" fontId="21" fillId="2" borderId="7">
      <alignment horizontal="left" vertical="top" wrapText="1"/>
    </xf>
    <xf numFmtId="0" fontId="21" fillId="2" borderId="7">
      <alignment horizontal="left" vertical="top" wrapText="1"/>
    </xf>
    <xf numFmtId="0" fontId="21" fillId="2" borderId="7">
      <alignment horizontal="left" vertical="top" wrapText="1"/>
    </xf>
    <xf numFmtId="0" fontId="21" fillId="2" borderId="7">
      <alignment horizontal="left" vertical="top" wrapText="1"/>
    </xf>
    <xf numFmtId="0" fontId="21" fillId="22" borderId="7">
      <alignment horizontal="left" vertical="top" wrapText="1"/>
    </xf>
    <xf numFmtId="0" fontId="21" fillId="22" borderId="7">
      <alignment horizontal="left" vertical="top" wrapText="1"/>
    </xf>
    <xf numFmtId="0" fontId="21" fillId="22" borderId="7">
      <alignment horizontal="left" vertical="top" wrapText="1"/>
    </xf>
    <xf numFmtId="0" fontId="21" fillId="22" borderId="7">
      <alignment horizontal="left" vertical="top" wrapText="1"/>
    </xf>
    <xf numFmtId="0" fontId="21" fillId="22" borderId="7">
      <alignment horizontal="left" vertical="top" wrapText="1"/>
    </xf>
    <xf numFmtId="0" fontId="21" fillId="23" borderId="7">
      <alignment horizontal="left" vertical="top" wrapText="1"/>
    </xf>
    <xf numFmtId="0" fontId="21" fillId="23" borderId="7">
      <alignment horizontal="left" vertical="top" wrapText="1"/>
    </xf>
    <xf numFmtId="0" fontId="21" fillId="23" borderId="7">
      <alignment horizontal="left" vertical="top" wrapText="1"/>
    </xf>
    <xf numFmtId="0" fontId="21" fillId="23" borderId="7">
      <alignment horizontal="left" vertical="top" wrapText="1"/>
    </xf>
    <xf numFmtId="0" fontId="21" fillId="23" borderId="7">
      <alignment horizontal="left" vertical="top" wrapText="1"/>
    </xf>
    <xf numFmtId="0" fontId="21" fillId="24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6" fillId="0" borderId="0">
      <alignment horizontal="left" vertical="top"/>
    </xf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25" borderId="12" applyNumberFormat="0" applyAlignment="0" applyProtection="0"/>
    <xf numFmtId="0" fontId="15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13" fillId="0" borderId="0"/>
    <xf numFmtId="0" fontId="37" fillId="0" borderId="0"/>
    <xf numFmtId="0" fontId="37" fillId="0" borderId="0"/>
    <xf numFmtId="0" fontId="21" fillId="0" borderId="0"/>
    <xf numFmtId="0" fontId="37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37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30" fillId="0" borderId="0"/>
    <xf numFmtId="0" fontId="10" fillId="0" borderId="0"/>
    <xf numFmtId="0" fontId="39" fillId="0" borderId="0"/>
    <xf numFmtId="0" fontId="37" fillId="0" borderId="0"/>
    <xf numFmtId="0" fontId="39" fillId="0" borderId="0"/>
    <xf numFmtId="0" fontId="21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3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1" fillId="11" borderId="13" applyNumberFormat="0">
      <alignment horizontal="right" vertical="top"/>
    </xf>
    <xf numFmtId="0" fontId="21" fillId="2" borderId="13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22" borderId="13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21" fillId="0" borderId="7" applyNumberFormat="0">
      <alignment horizontal="right" vertical="top"/>
    </xf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27" borderId="14" applyNumberFormat="0" applyFont="0" applyAlignment="0" applyProtection="0"/>
    <xf numFmtId="0" fontId="16" fillId="27" borderId="14" applyNumberFormat="0" applyFont="0" applyAlignment="0" applyProtection="0"/>
    <xf numFmtId="0" fontId="16" fillId="27" borderId="14" applyNumberFormat="0" applyFont="0" applyAlignment="0" applyProtection="0"/>
    <xf numFmtId="0" fontId="16" fillId="27" borderId="14" applyNumberFormat="0" applyFont="0" applyAlignment="0" applyProtection="0"/>
    <xf numFmtId="0" fontId="16" fillId="27" borderId="14" applyNumberFormat="0" applyFont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49" fontId="33" fillId="26" borderId="7">
      <alignment horizontal="left" vertical="top" wrapText="1"/>
    </xf>
    <xf numFmtId="49" fontId="21" fillId="0" borderId="7">
      <alignment horizontal="left" vertical="top" wrapText="1"/>
    </xf>
    <xf numFmtId="49" fontId="21" fillId="0" borderId="7">
      <alignment horizontal="left" vertical="top" wrapText="1"/>
    </xf>
    <xf numFmtId="49" fontId="21" fillId="0" borderId="7">
      <alignment horizontal="left" vertical="top" wrapText="1"/>
    </xf>
    <xf numFmtId="49" fontId="21" fillId="0" borderId="7">
      <alignment horizontal="left" vertical="top" wrapText="1"/>
    </xf>
    <xf numFmtId="49" fontId="21" fillId="0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49" fontId="33" fillId="26" borderId="7">
      <alignment horizontal="left" vertical="top" wrapText="1"/>
    </xf>
    <xf numFmtId="0" fontId="34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6" fillId="4" borderId="0" applyNumberFormat="0" applyBorder="0" applyAlignment="0" applyProtection="0"/>
    <xf numFmtId="0" fontId="21" fillId="24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0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21" fillId="24" borderId="7">
      <alignment horizontal="left"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/>
    <xf numFmtId="0" fontId="45" fillId="0" borderId="0"/>
    <xf numFmtId="0" fontId="52" fillId="0" borderId="22">
      <alignment horizontal="left" vertical="top" wrapText="1"/>
    </xf>
    <xf numFmtId="0" fontId="46" fillId="0" borderId="16">
      <alignment vertical="top"/>
    </xf>
    <xf numFmtId="0" fontId="46" fillId="0" borderId="16">
      <alignment vertical="top"/>
    </xf>
    <xf numFmtId="0" fontId="46" fillId="0" borderId="3">
      <alignment horizontal="center" vertical="top" wrapText="1"/>
    </xf>
    <xf numFmtId="0" fontId="46" fillId="0" borderId="3">
      <alignment horizontal="center" vertical="top" wrapText="1"/>
    </xf>
    <xf numFmtId="4" fontId="46" fillId="0" borderId="3">
      <alignment horizontal="right" vertical="top" wrapText="1"/>
    </xf>
    <xf numFmtId="4" fontId="46" fillId="0" borderId="3">
      <alignment horizontal="right" vertical="top" wrapText="1"/>
    </xf>
    <xf numFmtId="0" fontId="46" fillId="0" borderId="17"/>
    <xf numFmtId="0" fontId="46" fillId="0" borderId="17"/>
    <xf numFmtId="0" fontId="46" fillId="0" borderId="0"/>
    <xf numFmtId="0" fontId="46" fillId="0" borderId="0"/>
    <xf numFmtId="4" fontId="11" fillId="28" borderId="3">
      <alignment horizontal="right" vertical="top" wrapText="1"/>
    </xf>
    <xf numFmtId="0" fontId="11" fillId="0" borderId="0"/>
    <xf numFmtId="0" fontId="11" fillId="0" borderId="0"/>
    <xf numFmtId="0" fontId="45" fillId="0" borderId="0"/>
    <xf numFmtId="0" fontId="11" fillId="29" borderId="0"/>
    <xf numFmtId="49" fontId="47" fillId="29" borderId="0">
      <alignment shrinkToFit="1"/>
    </xf>
    <xf numFmtId="0" fontId="48" fillId="0" borderId="0">
      <alignment shrinkToFit="1"/>
    </xf>
    <xf numFmtId="0" fontId="48" fillId="0" borderId="0"/>
    <xf numFmtId="0" fontId="11" fillId="0" borderId="0">
      <alignment horizontal="right" vertical="center" wrapText="1"/>
    </xf>
    <xf numFmtId="0" fontId="48" fillId="0" borderId="0">
      <alignment wrapText="1"/>
    </xf>
    <xf numFmtId="0" fontId="49" fillId="0" borderId="0">
      <alignment horizontal="center" wrapText="1"/>
    </xf>
    <xf numFmtId="0" fontId="11" fillId="0" borderId="0">
      <alignment horizontal="right" vertical="center" wrapText="1"/>
    </xf>
    <xf numFmtId="0" fontId="11" fillId="0" borderId="0">
      <alignment horizontal="center" vertical="center" wrapText="1"/>
    </xf>
    <xf numFmtId="0" fontId="49" fillId="0" borderId="0">
      <alignment horizontal="center" wrapText="1"/>
    </xf>
    <xf numFmtId="1" fontId="50" fillId="0" borderId="19">
      <alignment horizontal="center" vertical="top" shrinkToFit="1"/>
    </xf>
    <xf numFmtId="0" fontId="11" fillId="0" borderId="0"/>
    <xf numFmtId="0" fontId="11" fillId="0" borderId="0">
      <alignment horizontal="center" vertical="top"/>
    </xf>
    <xf numFmtId="0" fontId="11" fillId="0" borderId="0">
      <alignment horizontal="center" vertical="center" wrapText="1"/>
    </xf>
    <xf numFmtId="0" fontId="11" fillId="0" borderId="18">
      <alignment horizontal="right" shrinkToFit="1"/>
    </xf>
    <xf numFmtId="0" fontId="11" fillId="0" borderId="0">
      <alignment horizontal="center" vertical="top"/>
    </xf>
    <xf numFmtId="0" fontId="48" fillId="0" borderId="16">
      <alignment shrinkToFit="1"/>
    </xf>
    <xf numFmtId="0" fontId="11" fillId="0" borderId="18">
      <alignment horizontal="right" shrinkToFit="1"/>
    </xf>
    <xf numFmtId="0" fontId="11" fillId="0" borderId="19">
      <alignment horizontal="center" vertical="center" wrapText="1"/>
    </xf>
    <xf numFmtId="0" fontId="48" fillId="0" borderId="0">
      <alignment shrinkToFit="1"/>
    </xf>
    <xf numFmtId="0" fontId="11" fillId="0" borderId="17"/>
    <xf numFmtId="0" fontId="11" fillId="0" borderId="16"/>
    <xf numFmtId="0" fontId="11" fillId="0" borderId="16"/>
    <xf numFmtId="0" fontId="11" fillId="0" borderId="19">
      <alignment horizontal="center" vertical="center" wrapText="1"/>
    </xf>
    <xf numFmtId="0" fontId="11" fillId="29" borderId="20"/>
    <xf numFmtId="0" fontId="11" fillId="0" borderId="17"/>
    <xf numFmtId="0" fontId="11" fillId="29" borderId="21"/>
    <xf numFmtId="49" fontId="11" fillId="0" borderId="0">
      <alignment horizontal="center" vertical="center" shrinkToFit="1"/>
    </xf>
    <xf numFmtId="0" fontId="11" fillId="29" borderId="18"/>
    <xf numFmtId="0" fontId="11" fillId="0" borderId="0">
      <alignment vertical="top" wrapText="1"/>
    </xf>
    <xf numFmtId="49" fontId="11" fillId="28" borderId="16">
      <alignment vertical="top"/>
    </xf>
    <xf numFmtId="49" fontId="50" fillId="0" borderId="19">
      <alignment horizontal="left" vertical="top" wrapText="1"/>
    </xf>
    <xf numFmtId="0" fontId="11" fillId="0" borderId="19">
      <alignment horizontal="center" vertical="top" wrapText="1"/>
    </xf>
    <xf numFmtId="0" fontId="11" fillId="0" borderId="16">
      <alignment horizontal="center" vertical="center" shrinkToFit="1"/>
    </xf>
    <xf numFmtId="0" fontId="48" fillId="0" borderId="0">
      <alignment horizontal="center" vertical="center" shrinkToFit="1"/>
    </xf>
    <xf numFmtId="0" fontId="11" fillId="0" borderId="3">
      <alignment horizontal="center" vertical="top" wrapText="1"/>
    </xf>
    <xf numFmtId="49" fontId="11" fillId="28" borderId="16">
      <alignment vertical="top"/>
    </xf>
    <xf numFmtId="0" fontId="11" fillId="0" borderId="4">
      <alignment horizontal="center" vertical="top" wrapText="1"/>
    </xf>
    <xf numFmtId="4" fontId="50" fillId="0" borderId="19">
      <alignment horizontal="right" vertical="top" shrinkToFit="1"/>
    </xf>
    <xf numFmtId="0" fontId="11" fillId="0" borderId="16">
      <alignment vertical="top"/>
    </xf>
    <xf numFmtId="4" fontId="11" fillId="0" borderId="19">
      <alignment horizontal="center" vertical="top" wrapText="1"/>
    </xf>
    <xf numFmtId="0" fontId="48" fillId="0" borderId="0"/>
    <xf numFmtId="0" fontId="11" fillId="0" borderId="21"/>
    <xf numFmtId="0" fontId="11" fillId="0" borderId="0">
      <alignment vertical="top" wrapText="1"/>
    </xf>
    <xf numFmtId="0" fontId="11" fillId="28" borderId="3">
      <alignment horizontal="center" vertical="top" wrapText="1"/>
    </xf>
    <xf numFmtId="0" fontId="11" fillId="28" borderId="3">
      <alignment horizontal="left" vertical="top" wrapText="1"/>
    </xf>
    <xf numFmtId="49" fontId="48" fillId="0" borderId="0">
      <alignment horizontal="center" vertical="center" shrinkToFit="1"/>
    </xf>
    <xf numFmtId="0" fontId="11" fillId="0" borderId="3">
      <alignment horizontal="center" vertical="top" shrinkToFit="1"/>
    </xf>
    <xf numFmtId="0" fontId="48" fillId="0" borderId="16">
      <alignment horizontal="center" vertical="center" shrinkToFit="1"/>
    </xf>
    <xf numFmtId="0" fontId="11" fillId="0" borderId="4">
      <alignment horizontal="center" vertical="top" wrapText="1"/>
    </xf>
    <xf numFmtId="0" fontId="11" fillId="28" borderId="0">
      <alignment vertical="top"/>
    </xf>
    <xf numFmtId="0" fontId="11" fillId="0" borderId="21">
      <alignment vertical="top" wrapText="1"/>
    </xf>
    <xf numFmtId="0" fontId="11" fillId="0" borderId="0">
      <alignment shrinkToFit="1"/>
    </xf>
    <xf numFmtId="49" fontId="48" fillId="28" borderId="0">
      <alignment horizontal="center" vertical="center"/>
    </xf>
    <xf numFmtId="0" fontId="11" fillId="28" borderId="0">
      <alignment horizontal="center" vertical="top" wrapText="1"/>
    </xf>
    <xf numFmtId="0" fontId="11" fillId="0" borderId="0">
      <alignment horizontal="center" vertical="center" shrinkToFit="1"/>
    </xf>
    <xf numFmtId="0" fontId="11" fillId="28" borderId="19">
      <alignment horizontal="center" vertical="top" wrapText="1"/>
    </xf>
    <xf numFmtId="49" fontId="48" fillId="28" borderId="16">
      <alignment horizontal="center" vertical="center" shrinkToFit="1"/>
    </xf>
    <xf numFmtId="49" fontId="11" fillId="28" borderId="16">
      <alignment vertical="top"/>
    </xf>
    <xf numFmtId="0" fontId="11" fillId="28" borderId="19">
      <alignment horizontal="left" vertical="top" wrapText="1"/>
    </xf>
    <xf numFmtId="4" fontId="51" fillId="30" borderId="19">
      <alignment horizontal="right" vertical="top" shrinkToFit="1"/>
    </xf>
    <xf numFmtId="0" fontId="11" fillId="0" borderId="21"/>
    <xf numFmtId="0" fontId="48" fillId="28" borderId="0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167" fontId="43" fillId="0" borderId="0">
      <alignment vertical="top" wrapText="1"/>
    </xf>
    <xf numFmtId="0" fontId="13" fillId="0" borderId="0"/>
    <xf numFmtId="0" fontId="41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54" fillId="0" borderId="0">
      <alignment vertical="top" wrapText="1"/>
    </xf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3" fillId="0" borderId="0" applyFont="0" applyFill="0" applyBorder="0" applyAlignment="0" applyProtection="0"/>
    <xf numFmtId="167" fontId="55" fillId="0" borderId="0">
      <alignment vertical="top" wrapText="1"/>
    </xf>
    <xf numFmtId="165" fontId="4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3" fillId="0" borderId="0">
      <alignment vertical="top" wrapText="1"/>
    </xf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31" borderId="23" applyNumberFormat="0" applyFont="0" applyAlignment="0" applyProtection="0"/>
    <xf numFmtId="165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28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3" fillId="0" borderId="0">
      <alignment vertical="top"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3" fillId="0" borderId="0">
      <alignment vertical="top" wrapText="1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23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3" fillId="0" borderId="0">
      <alignment vertical="top"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3" fillId="0" borderId="0">
      <alignment vertical="top" wrapText="1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23" applyNumberFormat="0" applyFont="0" applyAlignment="0" applyProtection="0"/>
    <xf numFmtId="49" fontId="59" fillId="0" borderId="18">
      <alignment horizontal="center" wrapText="1"/>
    </xf>
    <xf numFmtId="49" fontId="59" fillId="0" borderId="60">
      <alignment horizontal="left" vertical="center" wrapText="1" indent="3"/>
    </xf>
    <xf numFmtId="9" fontId="1" fillId="0" borderId="0" applyFont="0" applyFill="0" applyBorder="0" applyAlignment="0" applyProtection="0"/>
    <xf numFmtId="49" fontId="59" fillId="0" borderId="37">
      <alignment horizontal="center" wrapText="1"/>
    </xf>
    <xf numFmtId="165" fontId="1" fillId="0" borderId="0" applyFont="0" applyFill="0" applyBorder="0" applyAlignment="0" applyProtection="0"/>
    <xf numFmtId="0" fontId="59" fillId="0" borderId="24">
      <alignment horizontal="left" wrapText="1" indent="2"/>
    </xf>
    <xf numFmtId="0" fontId="45" fillId="0" borderId="0"/>
    <xf numFmtId="0" fontId="60" fillId="0" borderId="0"/>
    <xf numFmtId="0" fontId="61" fillId="0" borderId="0">
      <alignment horizontal="center" wrapText="1"/>
    </xf>
    <xf numFmtId="0" fontId="62" fillId="0" borderId="18"/>
    <xf numFmtId="0" fontId="62" fillId="0" borderId="0"/>
    <xf numFmtId="0" fontId="52" fillId="0" borderId="0"/>
    <xf numFmtId="0" fontId="61" fillId="0" borderId="0">
      <alignment horizontal="left" wrapText="1"/>
    </xf>
    <xf numFmtId="0" fontId="63" fillId="0" borderId="0"/>
    <xf numFmtId="0" fontId="64" fillId="0" borderId="0"/>
    <xf numFmtId="0" fontId="62" fillId="0" borderId="16"/>
    <xf numFmtId="0" fontId="59" fillId="0" borderId="25">
      <alignment horizontal="center"/>
    </xf>
    <xf numFmtId="0" fontId="52" fillId="0" borderId="17"/>
    <xf numFmtId="0" fontId="59" fillId="0" borderId="0">
      <alignment horizontal="left"/>
    </xf>
    <xf numFmtId="0" fontId="65" fillId="0" borderId="0">
      <alignment horizontal="center" vertical="top"/>
    </xf>
    <xf numFmtId="49" fontId="66" fillId="0" borderId="26">
      <alignment horizontal="right"/>
    </xf>
    <xf numFmtId="49" fontId="52" fillId="0" borderId="27">
      <alignment horizontal="center"/>
    </xf>
    <xf numFmtId="0" fontId="52" fillId="0" borderId="28"/>
    <xf numFmtId="49" fontId="52" fillId="0" borderId="0"/>
    <xf numFmtId="49" fontId="59" fillId="0" borderId="0">
      <alignment horizontal="right"/>
    </xf>
    <xf numFmtId="0" fontId="59" fillId="0" borderId="0"/>
    <xf numFmtId="0" fontId="59" fillId="0" borderId="0">
      <alignment horizontal="center"/>
    </xf>
    <xf numFmtId="0" fontId="59" fillId="0" borderId="26">
      <alignment horizontal="right"/>
    </xf>
    <xf numFmtId="168" fontId="59" fillId="0" borderId="29">
      <alignment horizontal="center"/>
    </xf>
    <xf numFmtId="49" fontId="59" fillId="0" borderId="0"/>
    <xf numFmtId="0" fontId="59" fillId="0" borderId="0">
      <alignment horizontal="right"/>
    </xf>
    <xf numFmtId="0" fontId="59" fillId="0" borderId="30">
      <alignment horizontal="center"/>
    </xf>
    <xf numFmtId="0" fontId="59" fillId="0" borderId="18">
      <alignment wrapText="1"/>
    </xf>
    <xf numFmtId="49" fontId="59" fillId="0" borderId="31">
      <alignment horizontal="center"/>
    </xf>
    <xf numFmtId="0" fontId="59" fillId="0" borderId="20">
      <alignment wrapText="1"/>
    </xf>
    <xf numFmtId="49" fontId="59" fillId="0" borderId="29">
      <alignment horizontal="center"/>
    </xf>
    <xf numFmtId="0" fontId="59" fillId="0" borderId="21">
      <alignment horizontal="left"/>
    </xf>
    <xf numFmtId="49" fontId="59" fillId="0" borderId="21"/>
    <xf numFmtId="0" fontId="59" fillId="0" borderId="29">
      <alignment horizontal="center"/>
    </xf>
    <xf numFmtId="49" fontId="59" fillId="0" borderId="32">
      <alignment horizontal="center"/>
    </xf>
    <xf numFmtId="0" fontId="63" fillId="0" borderId="33"/>
    <xf numFmtId="49" fontId="59" fillId="0" borderId="19">
      <alignment horizontal="center" vertical="center" wrapText="1"/>
    </xf>
    <xf numFmtId="49" fontId="59" fillId="0" borderId="34">
      <alignment horizontal="center" vertical="center" wrapText="1"/>
    </xf>
    <xf numFmtId="49" fontId="59" fillId="0" borderId="35">
      <alignment horizontal="center" vertical="center" wrapText="1"/>
    </xf>
    <xf numFmtId="49" fontId="59" fillId="0" borderId="25">
      <alignment horizontal="center" vertical="center" wrapText="1"/>
    </xf>
    <xf numFmtId="0" fontId="59" fillId="0" borderId="36">
      <alignment horizontal="left" wrapText="1"/>
    </xf>
    <xf numFmtId="49" fontId="59" fillId="0" borderId="37">
      <alignment horizontal="center" wrapText="1"/>
    </xf>
    <xf numFmtId="49" fontId="59" fillId="0" borderId="38">
      <alignment horizontal="center"/>
    </xf>
    <xf numFmtId="4" fontId="59" fillId="0" borderId="19">
      <alignment horizontal="right"/>
    </xf>
    <xf numFmtId="4" fontId="59" fillId="0" borderId="24">
      <alignment horizontal="right"/>
    </xf>
    <xf numFmtId="0" fontId="59" fillId="0" borderId="39">
      <alignment horizontal="left" wrapText="1"/>
    </xf>
    <xf numFmtId="4" fontId="59" fillId="0" borderId="40">
      <alignment horizontal="right"/>
    </xf>
    <xf numFmtId="0" fontId="59" fillId="0" borderId="41">
      <alignment horizontal="left" wrapText="1" indent="1"/>
    </xf>
    <xf numFmtId="49" fontId="59" fillId="0" borderId="42">
      <alignment horizontal="center" wrapText="1"/>
    </xf>
    <xf numFmtId="49" fontId="59" fillId="0" borderId="3">
      <alignment horizontal="center"/>
    </xf>
    <xf numFmtId="0" fontId="59" fillId="0" borderId="43">
      <alignment horizontal="left" wrapText="1" indent="1"/>
    </xf>
    <xf numFmtId="49" fontId="59" fillId="0" borderId="44">
      <alignment horizontal="center"/>
    </xf>
    <xf numFmtId="49" fontId="59" fillId="0" borderId="17">
      <alignment horizontal="center"/>
    </xf>
    <xf numFmtId="49" fontId="59" fillId="0" borderId="0">
      <alignment horizontal="center"/>
    </xf>
    <xf numFmtId="49" fontId="59" fillId="0" borderId="45">
      <alignment horizontal="center"/>
    </xf>
    <xf numFmtId="49" fontId="59" fillId="0" borderId="19">
      <alignment horizontal="center"/>
    </xf>
    <xf numFmtId="0" fontId="59" fillId="0" borderId="46">
      <alignment horizontal="left" wrapText="1" indent="2"/>
    </xf>
    <xf numFmtId="0" fontId="59" fillId="0" borderId="33"/>
    <xf numFmtId="0" fontId="59" fillId="28" borderId="33"/>
    <xf numFmtId="0" fontId="59" fillId="28" borderId="0"/>
    <xf numFmtId="0" fontId="59" fillId="0" borderId="0">
      <alignment horizontal="left" wrapText="1"/>
    </xf>
    <xf numFmtId="49" fontId="59" fillId="0" borderId="0">
      <alignment horizontal="center" wrapText="1"/>
    </xf>
    <xf numFmtId="0" fontId="59" fillId="0" borderId="18">
      <alignment horizontal="left"/>
    </xf>
    <xf numFmtId="49" fontId="59" fillId="0" borderId="18"/>
    <xf numFmtId="0" fontId="59" fillId="0" borderId="18"/>
    <xf numFmtId="0" fontId="59" fillId="0" borderId="47">
      <alignment horizontal="left" wrapText="1"/>
    </xf>
    <xf numFmtId="49" fontId="59" fillId="0" borderId="38">
      <alignment horizontal="center" wrapText="1"/>
    </xf>
    <xf numFmtId="4" fontId="59" fillId="0" borderId="35">
      <alignment horizontal="right"/>
    </xf>
    <xf numFmtId="4" fontId="59" fillId="0" borderId="48">
      <alignment horizontal="right"/>
    </xf>
    <xf numFmtId="0" fontId="59" fillId="0" borderId="49">
      <alignment horizontal="left" wrapText="1"/>
    </xf>
    <xf numFmtId="49" fontId="59" fillId="0" borderId="45">
      <alignment horizontal="center" wrapText="1"/>
    </xf>
    <xf numFmtId="49" fontId="59" fillId="0" borderId="24">
      <alignment horizontal="center"/>
    </xf>
    <xf numFmtId="0" fontId="59" fillId="0" borderId="20"/>
    <xf numFmtId="0" fontId="59" fillId="0" borderId="50"/>
    <xf numFmtId="0" fontId="60" fillId="0" borderId="46">
      <alignment horizontal="left" wrapText="1"/>
    </xf>
    <xf numFmtId="0" fontId="59" fillId="0" borderId="51">
      <alignment horizontal="center" wrapText="1"/>
    </xf>
    <xf numFmtId="49" fontId="59" fillId="0" borderId="52">
      <alignment horizontal="center" wrapText="1"/>
    </xf>
    <xf numFmtId="4" fontId="59" fillId="0" borderId="38">
      <alignment horizontal="right"/>
    </xf>
    <xf numFmtId="4" fontId="59" fillId="0" borderId="53">
      <alignment horizontal="right"/>
    </xf>
    <xf numFmtId="0" fontId="60" fillId="0" borderId="29">
      <alignment horizontal="left" wrapText="1"/>
    </xf>
    <xf numFmtId="0" fontId="52" fillId="0" borderId="33"/>
    <xf numFmtId="0" fontId="59" fillId="0" borderId="0">
      <alignment horizontal="center" wrapText="1"/>
    </xf>
    <xf numFmtId="0" fontId="60" fillId="0" borderId="0">
      <alignment horizontal="center"/>
    </xf>
    <xf numFmtId="0" fontId="60" fillId="0" borderId="18"/>
    <xf numFmtId="49" fontId="59" fillId="0" borderId="18">
      <alignment horizontal="left"/>
    </xf>
    <xf numFmtId="49" fontId="59" fillId="0" borderId="35">
      <alignment horizontal="center"/>
    </xf>
    <xf numFmtId="0" fontId="59" fillId="0" borderId="41">
      <alignment horizontal="left" wrapText="1"/>
    </xf>
    <xf numFmtId="49" fontId="59" fillId="0" borderId="54">
      <alignment horizontal="center"/>
    </xf>
    <xf numFmtId="0" fontId="59" fillId="0" borderId="43">
      <alignment horizontal="left" wrapText="1"/>
    </xf>
    <xf numFmtId="0" fontId="52" fillId="0" borderId="3"/>
    <xf numFmtId="0" fontId="52" fillId="0" borderId="54"/>
    <xf numFmtId="0" fontId="59" fillId="0" borderId="47">
      <alignment horizontal="left" wrapText="1" indent="1"/>
    </xf>
    <xf numFmtId="49" fontId="59" fillId="0" borderId="55">
      <alignment horizontal="center" wrapText="1"/>
    </xf>
    <xf numFmtId="0" fontId="59" fillId="0" borderId="49">
      <alignment horizontal="left" wrapText="1" indent="1"/>
    </xf>
    <xf numFmtId="0" fontId="59" fillId="0" borderId="41">
      <alignment horizontal="left" wrapText="1" indent="2"/>
    </xf>
    <xf numFmtId="0" fontId="59" fillId="0" borderId="43">
      <alignment horizontal="left" wrapText="1" indent="2"/>
    </xf>
    <xf numFmtId="49" fontId="59" fillId="0" borderId="55">
      <alignment horizontal="center"/>
    </xf>
    <xf numFmtId="0" fontId="52" fillId="0" borderId="21"/>
    <xf numFmtId="0" fontId="52" fillId="0" borderId="18"/>
    <xf numFmtId="0" fontId="60" fillId="0" borderId="34">
      <alignment horizontal="center" vertical="center" textRotation="90" wrapText="1"/>
    </xf>
    <xf numFmtId="0" fontId="59" fillId="0" borderId="19">
      <alignment horizontal="center" vertical="top" wrapText="1"/>
    </xf>
    <xf numFmtId="0" fontId="59" fillId="0" borderId="3">
      <alignment horizontal="center" vertical="top"/>
    </xf>
    <xf numFmtId="0" fontId="59" fillId="0" borderId="19">
      <alignment horizontal="center" vertical="top"/>
    </xf>
    <xf numFmtId="49" fontId="59" fillId="0" borderId="19">
      <alignment horizontal="center" vertical="top" wrapText="1"/>
    </xf>
    <xf numFmtId="0" fontId="60" fillId="0" borderId="56"/>
    <xf numFmtId="49" fontId="60" fillId="0" borderId="37">
      <alignment horizontal="center"/>
    </xf>
    <xf numFmtId="0" fontId="63" fillId="0" borderId="28"/>
    <xf numFmtId="49" fontId="67" fillId="0" borderId="57">
      <alignment horizontal="left" vertical="center" wrapText="1"/>
    </xf>
    <xf numFmtId="49" fontId="60" fillId="0" borderId="45">
      <alignment horizontal="center" vertical="center" wrapText="1"/>
    </xf>
    <xf numFmtId="49" fontId="59" fillId="0" borderId="58">
      <alignment horizontal="left" vertical="center" wrapText="1" indent="2"/>
    </xf>
    <xf numFmtId="49" fontId="59" fillId="0" borderId="42">
      <alignment horizontal="center" vertical="center" wrapText="1"/>
    </xf>
    <xf numFmtId="0" fontId="59" fillId="0" borderId="3"/>
    <xf numFmtId="4" fontId="59" fillId="0" borderId="3">
      <alignment horizontal="right"/>
    </xf>
    <xf numFmtId="4" fontId="59" fillId="0" borderId="54">
      <alignment horizontal="right"/>
    </xf>
    <xf numFmtId="49" fontId="59" fillId="0" borderId="59">
      <alignment horizontal="left" vertical="center" wrapText="1" indent="3"/>
    </xf>
    <xf numFmtId="49" fontId="59" fillId="0" borderId="55">
      <alignment horizontal="center" vertical="center" wrapText="1"/>
    </xf>
    <xf numFmtId="49" fontId="59" fillId="0" borderId="57">
      <alignment horizontal="left" vertical="center" wrapText="1" indent="3"/>
    </xf>
    <xf numFmtId="49" fontId="59" fillId="0" borderId="45">
      <alignment horizontal="center" vertical="center" wrapText="1"/>
    </xf>
    <xf numFmtId="49" fontId="59" fillId="0" borderId="60">
      <alignment horizontal="left" vertical="center" wrapText="1" indent="3"/>
    </xf>
    <xf numFmtId="0" fontId="67" fillId="0" borderId="56">
      <alignment horizontal="left" vertical="center" wrapText="1"/>
    </xf>
    <xf numFmtId="49" fontId="59" fillId="0" borderId="61">
      <alignment horizontal="center" vertical="center" wrapText="1"/>
    </xf>
    <xf numFmtId="4" fontId="59" fillId="0" borderId="25">
      <alignment horizontal="right"/>
    </xf>
    <xf numFmtId="4" fontId="59" fillId="0" borderId="62">
      <alignment horizontal="right"/>
    </xf>
    <xf numFmtId="0" fontId="60" fillId="0" borderId="21">
      <alignment horizontal="center" vertical="center" textRotation="90" wrapText="1"/>
    </xf>
    <xf numFmtId="49" fontId="59" fillId="0" borderId="21">
      <alignment horizontal="left" vertical="center" wrapText="1" indent="3"/>
    </xf>
    <xf numFmtId="49" fontId="59" fillId="0" borderId="33">
      <alignment horizontal="center" vertical="center" wrapText="1"/>
    </xf>
    <xf numFmtId="4" fontId="59" fillId="0" borderId="33">
      <alignment horizontal="right"/>
    </xf>
    <xf numFmtId="0" fontId="59" fillId="0" borderId="0">
      <alignment vertical="center"/>
    </xf>
    <xf numFmtId="49" fontId="59" fillId="0" borderId="0">
      <alignment horizontal="left" vertical="center" wrapText="1" indent="3"/>
    </xf>
    <xf numFmtId="49" fontId="59" fillId="0" borderId="0">
      <alignment horizontal="center" vertical="center" wrapText="1"/>
    </xf>
    <xf numFmtId="4" fontId="59" fillId="0" borderId="0">
      <alignment horizontal="right" shrinkToFit="1"/>
    </xf>
    <xf numFmtId="0" fontId="60" fillId="0" borderId="18">
      <alignment horizontal="center" vertical="center" textRotation="90" wrapText="1"/>
    </xf>
    <xf numFmtId="49" fontId="59" fillId="0" borderId="18">
      <alignment horizontal="left" vertical="center" wrapText="1" indent="3"/>
    </xf>
    <xf numFmtId="49" fontId="59" fillId="0" borderId="18">
      <alignment horizontal="center" vertical="center" wrapText="1"/>
    </xf>
    <xf numFmtId="4" fontId="59" fillId="0" borderId="18">
      <alignment horizontal="right"/>
    </xf>
    <xf numFmtId="49" fontId="59" fillId="0" borderId="3">
      <alignment horizontal="center" vertical="center" wrapText="1"/>
    </xf>
    <xf numFmtId="0" fontId="67" fillId="0" borderId="63">
      <alignment horizontal="left" vertical="center" wrapText="1"/>
    </xf>
    <xf numFmtId="49" fontId="60" fillId="0" borderId="37">
      <alignment horizontal="center" vertical="center" wrapText="1"/>
    </xf>
    <xf numFmtId="4" fontId="59" fillId="0" borderId="64">
      <alignment horizontal="right"/>
    </xf>
    <xf numFmtId="49" fontId="59" fillId="0" borderId="65">
      <alignment horizontal="left" vertical="center" wrapText="1" indent="2"/>
    </xf>
    <xf numFmtId="0" fontId="59" fillId="0" borderId="44"/>
    <xf numFmtId="0" fontId="59" fillId="0" borderId="24"/>
    <xf numFmtId="49" fontId="59" fillId="0" borderId="66">
      <alignment horizontal="left" vertical="center" wrapText="1" indent="3"/>
    </xf>
    <xf numFmtId="4" fontId="59" fillId="0" borderId="67">
      <alignment horizontal="right"/>
    </xf>
    <xf numFmtId="49" fontId="59" fillId="0" borderId="68">
      <alignment horizontal="left" vertical="center" wrapText="1" indent="3"/>
    </xf>
    <xf numFmtId="49" fontId="59" fillId="0" borderId="69">
      <alignment horizontal="left" vertical="center" wrapText="1" indent="3"/>
    </xf>
    <xf numFmtId="49" fontId="59" fillId="0" borderId="70">
      <alignment horizontal="center" vertical="center" wrapText="1"/>
    </xf>
    <xf numFmtId="4" fontId="59" fillId="0" borderId="71">
      <alignment horizontal="right"/>
    </xf>
    <xf numFmtId="0" fontId="60" fillId="0" borderId="21">
      <alignment horizontal="center" vertical="center" textRotation="90"/>
    </xf>
    <xf numFmtId="4" fontId="59" fillId="0" borderId="0">
      <alignment horizontal="right"/>
    </xf>
    <xf numFmtId="0" fontId="60" fillId="0" borderId="18">
      <alignment horizontal="center" vertical="center" textRotation="90"/>
    </xf>
    <xf numFmtId="0" fontId="60" fillId="0" borderId="34">
      <alignment horizontal="center" vertical="center" textRotation="90"/>
    </xf>
    <xf numFmtId="0" fontId="59" fillId="0" borderId="54"/>
    <xf numFmtId="49" fontId="59" fillId="0" borderId="72">
      <alignment horizontal="center" vertical="center" wrapText="1"/>
    </xf>
    <xf numFmtId="0" fontId="59" fillId="0" borderId="4"/>
    <xf numFmtId="0" fontId="59" fillId="0" borderId="73"/>
    <xf numFmtId="0" fontId="60" fillId="0" borderId="19">
      <alignment horizontal="center" vertical="center" textRotation="90"/>
    </xf>
    <xf numFmtId="49" fontId="67" fillId="0" borderId="63">
      <alignment horizontal="left" vertical="center" wrapText="1"/>
    </xf>
    <xf numFmtId="0" fontId="60" fillId="0" borderId="55">
      <alignment horizontal="center" vertical="center"/>
    </xf>
    <xf numFmtId="0" fontId="59" fillId="0" borderId="42">
      <alignment horizontal="center" vertical="center"/>
    </xf>
    <xf numFmtId="0" fontId="59" fillId="0" borderId="55">
      <alignment horizontal="center" vertical="center"/>
    </xf>
    <xf numFmtId="0" fontId="59" fillId="0" borderId="45">
      <alignment horizontal="center" vertical="center"/>
    </xf>
    <xf numFmtId="0" fontId="59" fillId="0" borderId="61">
      <alignment horizontal="center" vertical="center"/>
    </xf>
    <xf numFmtId="0" fontId="60" fillId="0" borderId="37">
      <alignment horizontal="center" vertical="center"/>
    </xf>
    <xf numFmtId="49" fontId="60" fillId="0" borderId="45">
      <alignment horizontal="center" vertical="center"/>
    </xf>
    <xf numFmtId="49" fontId="59" fillId="0" borderId="72">
      <alignment horizontal="center" vertical="center"/>
    </xf>
    <xf numFmtId="49" fontId="59" fillId="0" borderId="55">
      <alignment horizontal="center" vertical="center"/>
    </xf>
    <xf numFmtId="49" fontId="59" fillId="0" borderId="45">
      <alignment horizontal="center" vertical="center"/>
    </xf>
    <xf numFmtId="49" fontId="59" fillId="0" borderId="61">
      <alignment horizontal="center" vertical="center"/>
    </xf>
    <xf numFmtId="49" fontId="59" fillId="0" borderId="18">
      <alignment horizontal="center" wrapText="1"/>
    </xf>
    <xf numFmtId="0" fontId="59" fillId="0" borderId="18">
      <alignment horizontal="center"/>
    </xf>
    <xf numFmtId="49" fontId="59" fillId="0" borderId="0">
      <alignment horizontal="left"/>
    </xf>
    <xf numFmtId="0" fontId="59" fillId="0" borderId="21">
      <alignment horizontal="center"/>
    </xf>
    <xf numFmtId="49" fontId="59" fillId="0" borderId="21">
      <alignment horizontal="center"/>
    </xf>
    <xf numFmtId="0" fontId="68" fillId="0" borderId="18">
      <alignment wrapText="1"/>
    </xf>
    <xf numFmtId="0" fontId="69" fillId="0" borderId="18"/>
    <xf numFmtId="0" fontId="68" fillId="0" borderId="19">
      <alignment wrapText="1"/>
    </xf>
    <xf numFmtId="0" fontId="68" fillId="0" borderId="21">
      <alignment wrapText="1"/>
    </xf>
    <xf numFmtId="0" fontId="69" fillId="0" borderId="21"/>
    <xf numFmtId="0" fontId="63" fillId="0" borderId="0"/>
    <xf numFmtId="0" fontId="63" fillId="0" borderId="0"/>
    <xf numFmtId="0" fontId="52" fillId="29" borderId="0"/>
    <xf numFmtId="0" fontId="6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19">
      <alignment horizontal="center" vertical="center" textRotation="90"/>
    </xf>
    <xf numFmtId="0" fontId="9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9" fillId="0" borderId="73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9" fillId="0" borderId="21"/>
    <xf numFmtId="0" fontId="68" fillId="0" borderId="21">
      <alignment wrapText="1"/>
    </xf>
    <xf numFmtId="0" fontId="68" fillId="0" borderId="19">
      <alignment wrapText="1"/>
    </xf>
    <xf numFmtId="49" fontId="59" fillId="0" borderId="21">
      <alignment horizontal="center"/>
    </xf>
    <xf numFmtId="0" fontId="59" fillId="0" borderId="21">
      <alignment horizontal="center"/>
    </xf>
    <xf numFmtId="49" fontId="59" fillId="0" borderId="0">
      <alignment horizontal="left"/>
    </xf>
    <xf numFmtId="0" fontId="59" fillId="0" borderId="45">
      <alignment horizontal="center" vertical="center"/>
    </xf>
    <xf numFmtId="49" fontId="59" fillId="0" borderId="61">
      <alignment horizontal="center" vertical="center"/>
    </xf>
    <xf numFmtId="49" fontId="59" fillId="0" borderId="45">
      <alignment horizontal="center" vertical="center"/>
    </xf>
    <xf numFmtId="49" fontId="59" fillId="0" borderId="72">
      <alignment horizontal="center" vertical="center"/>
    </xf>
    <xf numFmtId="49" fontId="60" fillId="0" borderId="45">
      <alignment horizontal="center" vertical="center"/>
    </xf>
    <xf numFmtId="0" fontId="60" fillId="0" borderId="37">
      <alignment horizontal="center" vertical="center"/>
    </xf>
    <xf numFmtId="0" fontId="59" fillId="0" borderId="61">
      <alignment horizontal="center" vertical="center"/>
    </xf>
    <xf numFmtId="0" fontId="60" fillId="0" borderId="55">
      <alignment horizontal="center" vertical="center"/>
    </xf>
    <xf numFmtId="0" fontId="59" fillId="0" borderId="42">
      <alignment horizontal="center" vertical="center"/>
    </xf>
    <xf numFmtId="0" fontId="59" fillId="0" borderId="54"/>
    <xf numFmtId="0" fontId="59" fillId="0" borderId="4"/>
    <xf numFmtId="0" fontId="60" fillId="0" borderId="18">
      <alignment horizontal="center" vertical="center" textRotation="90"/>
    </xf>
    <xf numFmtId="4" fontId="59" fillId="0" borderId="0">
      <alignment horizontal="right"/>
    </xf>
    <xf numFmtId="0" fontId="60" fillId="0" borderId="21">
      <alignment horizontal="center" vertical="center" textRotation="90"/>
    </xf>
    <xf numFmtId="4" fontId="59" fillId="0" borderId="71">
      <alignment horizontal="right"/>
    </xf>
    <xf numFmtId="49" fontId="59" fillId="0" borderId="70">
      <alignment horizontal="center" vertical="center" wrapText="1"/>
    </xf>
    <xf numFmtId="49" fontId="59" fillId="0" borderId="69">
      <alignment horizontal="left" vertical="center" wrapText="1" indent="3"/>
    </xf>
    <xf numFmtId="49" fontId="59" fillId="0" borderId="68">
      <alignment horizontal="left" vertical="center" wrapText="1" indent="3"/>
    </xf>
    <xf numFmtId="4" fontId="59" fillId="0" borderId="67">
      <alignment horizontal="right"/>
    </xf>
    <xf numFmtId="49" fontId="59" fillId="0" borderId="66">
      <alignment horizontal="left" vertical="center" wrapText="1" indent="3"/>
    </xf>
    <xf numFmtId="0" fontId="59" fillId="0" borderId="24"/>
    <xf numFmtId="0" fontId="59" fillId="0" borderId="44"/>
    <xf numFmtId="49" fontId="59" fillId="0" borderId="65">
      <alignment horizontal="left" vertical="center" wrapText="1" indent="2"/>
    </xf>
    <xf numFmtId="4" fontId="59" fillId="0" borderId="64">
      <alignment horizontal="right"/>
    </xf>
    <xf numFmtId="49" fontId="60" fillId="0" borderId="37">
      <alignment horizontal="center" vertical="center" wrapText="1"/>
    </xf>
    <xf numFmtId="0" fontId="67" fillId="0" borderId="63">
      <alignment horizontal="left" vertical="center" wrapText="1"/>
    </xf>
    <xf numFmtId="49" fontId="59" fillId="0" borderId="3">
      <alignment horizontal="center" vertical="center" wrapText="1"/>
    </xf>
    <xf numFmtId="4" fontId="59" fillId="0" borderId="18">
      <alignment horizontal="right"/>
    </xf>
    <xf numFmtId="49" fontId="59" fillId="0" borderId="18">
      <alignment horizontal="center" vertical="center" wrapText="1"/>
    </xf>
    <xf numFmtId="49" fontId="59" fillId="0" borderId="18">
      <alignment horizontal="left" vertical="center" wrapText="1" indent="3"/>
    </xf>
    <xf numFmtId="0" fontId="60" fillId="0" borderId="18">
      <alignment horizontal="center" vertical="center" textRotation="90" wrapText="1"/>
    </xf>
    <xf numFmtId="4" fontId="59" fillId="0" borderId="0">
      <alignment horizontal="right" shrinkToFit="1"/>
    </xf>
    <xf numFmtId="49" fontId="59" fillId="0" borderId="0">
      <alignment horizontal="center" vertical="center" wrapText="1"/>
    </xf>
    <xf numFmtId="49" fontId="59" fillId="0" borderId="0">
      <alignment horizontal="left" vertical="center" wrapText="1" indent="3"/>
    </xf>
    <xf numFmtId="0" fontId="59" fillId="0" borderId="0">
      <alignment vertical="center"/>
    </xf>
    <xf numFmtId="4" fontId="59" fillId="0" borderId="33">
      <alignment horizontal="right"/>
    </xf>
    <xf numFmtId="49" fontId="59" fillId="0" borderId="33">
      <alignment horizontal="center" vertical="center" wrapText="1"/>
    </xf>
    <xf numFmtId="49" fontId="59" fillId="0" borderId="21">
      <alignment horizontal="left" vertical="center" wrapText="1" indent="3"/>
    </xf>
    <xf numFmtId="0" fontId="60" fillId="0" borderId="21">
      <alignment horizontal="center" vertical="center" textRotation="90" wrapText="1"/>
    </xf>
    <xf numFmtId="4" fontId="59" fillId="0" borderId="62">
      <alignment horizontal="right"/>
    </xf>
    <xf numFmtId="4" fontId="59" fillId="0" borderId="25">
      <alignment horizontal="right"/>
    </xf>
    <xf numFmtId="49" fontId="59" fillId="0" borderId="61">
      <alignment horizontal="center" vertical="center" wrapText="1"/>
    </xf>
    <xf numFmtId="9" fontId="1" fillId="0" borderId="0" applyFont="0" applyFill="0" applyBorder="0" applyAlignment="0" applyProtection="0"/>
    <xf numFmtId="0" fontId="67" fillId="0" borderId="56">
      <alignment horizontal="left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59" fillId="0" borderId="45">
      <alignment horizontal="center" vertical="center" wrapText="1"/>
    </xf>
    <xf numFmtId="49" fontId="59" fillId="0" borderId="57">
      <alignment horizontal="left" vertical="center" wrapText="1" indent="3"/>
    </xf>
    <xf numFmtId="49" fontId="59" fillId="0" borderId="55">
      <alignment horizontal="center" vertical="center" wrapText="1"/>
    </xf>
    <xf numFmtId="49" fontId="59" fillId="0" borderId="59">
      <alignment horizontal="left" vertical="center" wrapText="1" indent="3"/>
    </xf>
    <xf numFmtId="4" fontId="59" fillId="0" borderId="54">
      <alignment horizontal="right"/>
    </xf>
    <xf numFmtId="4" fontId="59" fillId="0" borderId="3">
      <alignment horizontal="right"/>
    </xf>
    <xf numFmtId="0" fontId="59" fillId="0" borderId="3"/>
    <xf numFmtId="49" fontId="59" fillId="0" borderId="42">
      <alignment horizontal="center" vertical="center" wrapText="1"/>
    </xf>
    <xf numFmtId="49" fontId="59" fillId="0" borderId="58">
      <alignment horizontal="left" vertical="center" wrapText="1" indent="2"/>
    </xf>
    <xf numFmtId="49" fontId="60" fillId="0" borderId="45">
      <alignment horizontal="center" vertical="center" wrapText="1"/>
    </xf>
    <xf numFmtId="49" fontId="67" fillId="0" borderId="57">
      <alignment horizontal="left" vertical="center" wrapText="1"/>
    </xf>
    <xf numFmtId="0" fontId="63" fillId="0" borderId="28"/>
    <xf numFmtId="49" fontId="60" fillId="0" borderId="37">
      <alignment horizontal="center"/>
    </xf>
    <xf numFmtId="0" fontId="60" fillId="0" borderId="56"/>
    <xf numFmtId="49" fontId="59" fillId="0" borderId="19">
      <alignment horizontal="center" vertical="top" wrapText="1"/>
    </xf>
    <xf numFmtId="0" fontId="59" fillId="0" borderId="19">
      <alignment horizontal="center" vertical="top"/>
    </xf>
    <xf numFmtId="0" fontId="59" fillId="0" borderId="3">
      <alignment horizontal="center" vertical="top"/>
    </xf>
    <xf numFmtId="0" fontId="59" fillId="0" borderId="19">
      <alignment horizontal="center" vertical="top" wrapText="1"/>
    </xf>
    <xf numFmtId="0" fontId="60" fillId="0" borderId="34">
      <alignment horizontal="center" vertical="center" textRotation="90" wrapText="1"/>
    </xf>
    <xf numFmtId="0" fontId="52" fillId="0" borderId="18"/>
    <xf numFmtId="0" fontId="52" fillId="0" borderId="21"/>
    <xf numFmtId="49" fontId="59" fillId="0" borderId="55">
      <alignment horizontal="center"/>
    </xf>
    <xf numFmtId="0" fontId="59" fillId="0" borderId="43">
      <alignment horizontal="left" wrapText="1" indent="2"/>
    </xf>
    <xf numFmtId="0" fontId="59" fillId="0" borderId="41">
      <alignment horizontal="left" wrapText="1" indent="2"/>
    </xf>
    <xf numFmtId="0" fontId="59" fillId="0" borderId="49">
      <alignment horizontal="left" wrapText="1" indent="1"/>
    </xf>
    <xf numFmtId="49" fontId="59" fillId="0" borderId="55">
      <alignment horizontal="center" wrapText="1"/>
    </xf>
    <xf numFmtId="0" fontId="59" fillId="0" borderId="47">
      <alignment horizontal="left" wrapText="1" indent="1"/>
    </xf>
    <xf numFmtId="0" fontId="52" fillId="0" borderId="54"/>
    <xf numFmtId="0" fontId="52" fillId="0" borderId="3"/>
    <xf numFmtId="0" fontId="59" fillId="0" borderId="43">
      <alignment horizontal="left" wrapText="1"/>
    </xf>
    <xf numFmtId="49" fontId="59" fillId="0" borderId="54">
      <alignment horizontal="center"/>
    </xf>
    <xf numFmtId="0" fontId="59" fillId="0" borderId="41">
      <alignment horizontal="left" wrapText="1"/>
    </xf>
    <xf numFmtId="49" fontId="59" fillId="0" borderId="35">
      <alignment horizontal="center"/>
    </xf>
    <xf numFmtId="49" fontId="59" fillId="0" borderId="18">
      <alignment horizontal="left"/>
    </xf>
    <xf numFmtId="0" fontId="60" fillId="0" borderId="18"/>
    <xf numFmtId="0" fontId="60" fillId="0" borderId="0">
      <alignment horizontal="center"/>
    </xf>
    <xf numFmtId="0" fontId="59" fillId="0" borderId="0">
      <alignment horizontal="center" wrapText="1"/>
    </xf>
    <xf numFmtId="0" fontId="52" fillId="0" borderId="33"/>
    <xf numFmtId="0" fontId="60" fillId="0" borderId="29">
      <alignment horizontal="left" wrapText="1"/>
    </xf>
    <xf numFmtId="4" fontId="59" fillId="0" borderId="53">
      <alignment horizontal="right"/>
    </xf>
    <xf numFmtId="4" fontId="59" fillId="0" borderId="38">
      <alignment horizontal="right"/>
    </xf>
    <xf numFmtId="49" fontId="59" fillId="0" borderId="52">
      <alignment horizontal="center" wrapText="1"/>
    </xf>
    <xf numFmtId="0" fontId="59" fillId="0" borderId="51">
      <alignment horizontal="center" wrapText="1"/>
    </xf>
    <xf numFmtId="0" fontId="60" fillId="0" borderId="46">
      <alignment horizontal="left" wrapText="1"/>
    </xf>
    <xf numFmtId="0" fontId="59" fillId="0" borderId="50"/>
    <xf numFmtId="0" fontId="59" fillId="0" borderId="20"/>
    <xf numFmtId="49" fontId="59" fillId="0" borderId="24">
      <alignment horizontal="center"/>
    </xf>
    <xf numFmtId="49" fontId="59" fillId="0" borderId="45">
      <alignment horizontal="center" wrapText="1"/>
    </xf>
    <xf numFmtId="0" fontId="59" fillId="0" borderId="49">
      <alignment horizontal="left" wrapText="1"/>
    </xf>
    <xf numFmtId="4" fontId="59" fillId="0" borderId="48">
      <alignment horizontal="right"/>
    </xf>
    <xf numFmtId="4" fontId="59" fillId="0" borderId="35">
      <alignment horizontal="right"/>
    </xf>
    <xf numFmtId="49" fontId="59" fillId="0" borderId="38">
      <alignment horizontal="center" wrapText="1"/>
    </xf>
    <xf numFmtId="0" fontId="59" fillId="0" borderId="47">
      <alignment horizontal="left" wrapText="1"/>
    </xf>
    <xf numFmtId="0" fontId="59" fillId="0" borderId="18"/>
    <xf numFmtId="49" fontId="59" fillId="0" borderId="18"/>
    <xf numFmtId="0" fontId="59" fillId="0" borderId="18">
      <alignment horizontal="left"/>
    </xf>
    <xf numFmtId="49" fontId="59" fillId="0" borderId="0">
      <alignment horizontal="center" wrapText="1"/>
    </xf>
    <xf numFmtId="0" fontId="59" fillId="0" borderId="0">
      <alignment horizontal="left" wrapText="1"/>
    </xf>
    <xf numFmtId="0" fontId="59" fillId="28" borderId="0"/>
    <xf numFmtId="0" fontId="59" fillId="28" borderId="33"/>
    <xf numFmtId="0" fontId="59" fillId="0" borderId="33"/>
    <xf numFmtId="49" fontId="59" fillId="0" borderId="45">
      <alignment horizontal="center"/>
    </xf>
    <xf numFmtId="49" fontId="59" fillId="0" borderId="17">
      <alignment horizontal="center"/>
    </xf>
    <xf numFmtId="0" fontId="59" fillId="0" borderId="43">
      <alignment horizontal="left" wrapText="1" indent="1"/>
    </xf>
    <xf numFmtId="49" fontId="59" fillId="0" borderId="42">
      <alignment horizontal="center" wrapText="1"/>
    </xf>
    <xf numFmtId="4" fontId="59" fillId="0" borderId="40">
      <alignment horizontal="right"/>
    </xf>
    <xf numFmtId="4" fontId="59" fillId="0" borderId="24">
      <alignment horizontal="right"/>
    </xf>
    <xf numFmtId="4" fontId="59" fillId="0" borderId="19">
      <alignment horizontal="right"/>
    </xf>
    <xf numFmtId="0" fontId="59" fillId="0" borderId="36">
      <alignment horizontal="left" wrapText="1"/>
    </xf>
    <xf numFmtId="165" fontId="1" fillId="0" borderId="0" applyFont="0" applyFill="0" applyBorder="0" applyAlignment="0" applyProtection="0"/>
    <xf numFmtId="49" fontId="59" fillId="0" borderId="21"/>
    <xf numFmtId="0" fontId="59" fillId="0" borderId="21">
      <alignment horizontal="left"/>
    </xf>
    <xf numFmtId="49" fontId="59" fillId="0" borderId="29">
      <alignment horizontal="center"/>
    </xf>
    <xf numFmtId="0" fontId="59" fillId="0" borderId="20">
      <alignment wrapText="1"/>
    </xf>
    <xf numFmtId="49" fontId="59" fillId="0" borderId="31">
      <alignment horizontal="center"/>
    </xf>
    <xf numFmtId="0" fontId="59" fillId="0" borderId="18">
      <alignment wrapText="1"/>
    </xf>
    <xf numFmtId="0" fontId="59" fillId="0" borderId="30">
      <alignment horizontal="center"/>
    </xf>
    <xf numFmtId="0" fontId="59" fillId="0" borderId="0">
      <alignment horizontal="right"/>
    </xf>
    <xf numFmtId="49" fontId="59" fillId="0" borderId="0"/>
    <xf numFmtId="168" fontId="59" fillId="0" borderId="29">
      <alignment horizontal="center"/>
    </xf>
    <xf numFmtId="0" fontId="59" fillId="0" borderId="26">
      <alignment horizontal="right"/>
    </xf>
    <xf numFmtId="0" fontId="59" fillId="0" borderId="0">
      <alignment horizontal="center"/>
    </xf>
    <xf numFmtId="0" fontId="59" fillId="0" borderId="0"/>
    <xf numFmtId="49" fontId="59" fillId="0" borderId="0">
      <alignment horizontal="right"/>
    </xf>
    <xf numFmtId="49" fontId="52" fillId="0" borderId="0"/>
    <xf numFmtId="0" fontId="52" fillId="0" borderId="28"/>
    <xf numFmtId="49" fontId="52" fillId="0" borderId="27">
      <alignment horizontal="center"/>
    </xf>
    <xf numFmtId="49" fontId="66" fillId="0" borderId="26">
      <alignment horizontal="right"/>
    </xf>
    <xf numFmtId="0" fontId="65" fillId="0" borderId="0">
      <alignment horizontal="center" vertical="top"/>
    </xf>
    <xf numFmtId="0" fontId="59" fillId="0" borderId="0">
      <alignment horizontal="left"/>
    </xf>
    <xf numFmtId="0" fontId="52" fillId="0" borderId="17"/>
    <xf numFmtId="0" fontId="59" fillId="0" borderId="25">
      <alignment horizontal="center"/>
    </xf>
    <xf numFmtId="0" fontId="62" fillId="0" borderId="16"/>
    <xf numFmtId="0" fontId="64" fillId="0" borderId="0"/>
    <xf numFmtId="0" fontId="63" fillId="0" borderId="0"/>
    <xf numFmtId="0" fontId="61" fillId="0" borderId="0">
      <alignment horizontal="left" wrapText="1"/>
    </xf>
    <xf numFmtId="0" fontId="52" fillId="0" borderId="0"/>
    <xf numFmtId="0" fontId="62" fillId="0" borderId="0"/>
    <xf numFmtId="0" fontId="62" fillId="0" borderId="18"/>
    <xf numFmtId="0" fontId="61" fillId="0" borderId="0">
      <alignment horizontal="center" wrapText="1"/>
    </xf>
    <xf numFmtId="0" fontId="60" fillId="0" borderId="0"/>
    <xf numFmtId="0" fontId="59" fillId="0" borderId="24">
      <alignment horizontal="left" wrapText="1" indent="2"/>
    </xf>
    <xf numFmtId="0" fontId="11" fillId="0" borderId="0"/>
    <xf numFmtId="0" fontId="11" fillId="0" borderId="0"/>
    <xf numFmtId="0" fontId="11" fillId="29" borderId="0"/>
    <xf numFmtId="49" fontId="47" fillId="29" borderId="0">
      <alignment shrinkToFit="1"/>
    </xf>
    <xf numFmtId="0" fontId="48" fillId="0" borderId="0">
      <alignment shrinkToFit="1"/>
    </xf>
    <xf numFmtId="0" fontId="11" fillId="0" borderId="0">
      <alignment horizontal="right" vertical="center" wrapText="1"/>
    </xf>
    <xf numFmtId="0" fontId="49" fillId="0" borderId="0">
      <alignment horizontal="center" wrapText="1"/>
    </xf>
    <xf numFmtId="0" fontId="11" fillId="0" borderId="0">
      <alignment horizontal="center" vertical="center" wrapText="1"/>
    </xf>
    <xf numFmtId="0" fontId="11" fillId="0" borderId="0"/>
    <xf numFmtId="0" fontId="11" fillId="0" borderId="0">
      <alignment horizontal="center" vertical="top"/>
    </xf>
    <xf numFmtId="0" fontId="11" fillId="0" borderId="18">
      <alignment horizontal="right" shrinkToFit="1"/>
    </xf>
    <xf numFmtId="0" fontId="48" fillId="0" borderId="16">
      <alignment shrinkToFit="1"/>
    </xf>
    <xf numFmtId="0" fontId="11" fillId="0" borderId="19">
      <alignment horizontal="center" vertical="center" wrapText="1"/>
    </xf>
    <xf numFmtId="0" fontId="11" fillId="0" borderId="17"/>
    <xf numFmtId="0" fontId="11" fillId="0" borderId="16"/>
    <xf numFmtId="0" fontId="11" fillId="29" borderId="20"/>
    <xf numFmtId="0" fontId="11" fillId="29" borderId="21"/>
    <xf numFmtId="49" fontId="11" fillId="0" borderId="0">
      <alignment horizontal="center" vertical="center" shrinkToFit="1"/>
    </xf>
    <xf numFmtId="0" fontId="11" fillId="29" borderId="18"/>
    <xf numFmtId="49" fontId="11" fillId="28" borderId="16">
      <alignment vertical="top"/>
    </xf>
    <xf numFmtId="0" fontId="11" fillId="0" borderId="19">
      <alignment horizontal="center" vertical="top" wrapText="1"/>
    </xf>
    <xf numFmtId="0" fontId="11" fillId="0" borderId="16">
      <alignment horizontal="center" vertical="center" shrinkToFit="1"/>
    </xf>
    <xf numFmtId="0" fontId="11" fillId="0" borderId="3">
      <alignment horizontal="center" vertical="top" wrapText="1"/>
    </xf>
    <xf numFmtId="0" fontId="11" fillId="0" borderId="4">
      <alignment horizontal="center" vertical="top" wrapText="1"/>
    </xf>
    <xf numFmtId="0" fontId="11" fillId="0" borderId="16">
      <alignment vertical="top"/>
    </xf>
    <xf numFmtId="4" fontId="11" fillId="0" borderId="19">
      <alignment horizontal="center" vertical="top" wrapText="1"/>
    </xf>
    <xf numFmtId="0" fontId="48" fillId="0" borderId="0"/>
    <xf numFmtId="0" fontId="11" fillId="0" borderId="21"/>
    <xf numFmtId="0" fontId="11" fillId="0" borderId="0">
      <alignment vertical="top" wrapText="1"/>
    </xf>
    <xf numFmtId="0" fontId="11" fillId="28" borderId="3">
      <alignment horizontal="center" vertical="top" wrapText="1"/>
    </xf>
    <xf numFmtId="0" fontId="11" fillId="28" borderId="3">
      <alignment horizontal="left" vertical="top" wrapText="1"/>
    </xf>
    <xf numFmtId="49" fontId="48" fillId="0" borderId="0">
      <alignment horizontal="center" vertical="center" shrinkToFit="1"/>
    </xf>
    <xf numFmtId="0" fontId="11" fillId="0" borderId="3">
      <alignment horizontal="center" vertical="top" shrinkToFit="1"/>
    </xf>
    <xf numFmtId="0" fontId="48" fillId="0" borderId="16">
      <alignment horizontal="center" vertical="center" shrinkToFit="1"/>
    </xf>
    <xf numFmtId="0" fontId="11" fillId="0" borderId="4">
      <alignment horizontal="center" vertical="top" wrapText="1"/>
    </xf>
    <xf numFmtId="0" fontId="11" fillId="28" borderId="0">
      <alignment vertical="top"/>
    </xf>
    <xf numFmtId="0" fontId="11" fillId="0" borderId="21">
      <alignment vertical="top" wrapText="1"/>
    </xf>
    <xf numFmtId="0" fontId="11" fillId="0" borderId="0">
      <alignment shrinkToFit="1"/>
    </xf>
    <xf numFmtId="49" fontId="48" fillId="28" borderId="0">
      <alignment horizontal="center" vertical="center"/>
    </xf>
    <xf numFmtId="0" fontId="11" fillId="28" borderId="0">
      <alignment horizontal="center" vertical="top" wrapText="1"/>
    </xf>
    <xf numFmtId="0" fontId="11" fillId="0" borderId="0">
      <alignment horizontal="center" vertical="center" shrinkToFit="1"/>
    </xf>
    <xf numFmtId="0" fontId="11" fillId="28" borderId="19">
      <alignment horizontal="center" vertical="top" wrapText="1"/>
    </xf>
    <xf numFmtId="49" fontId="48" fillId="28" borderId="16">
      <alignment horizontal="center" vertical="center" shrinkToFit="1"/>
    </xf>
    <xf numFmtId="49" fontId="11" fillId="28" borderId="16">
      <alignment vertical="top"/>
    </xf>
    <xf numFmtId="0" fontId="11" fillId="28" borderId="19">
      <alignment horizontal="left" vertical="top" wrapText="1"/>
    </xf>
    <xf numFmtId="0" fontId="11" fillId="0" borderId="21"/>
    <xf numFmtId="0" fontId="48" fillId="28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18"/>
    <xf numFmtId="0" fontId="59" fillId="0" borderId="18">
      <alignment horizontal="center"/>
    </xf>
    <xf numFmtId="0" fontId="59" fillId="0" borderId="55">
      <alignment horizontal="center"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46">
      <alignment horizontal="left" wrapText="1" indent="2"/>
    </xf>
    <xf numFmtId="49" fontId="59" fillId="0" borderId="38">
      <alignment horizontal="center"/>
    </xf>
    <xf numFmtId="49" fontId="59" fillId="0" borderId="25">
      <alignment horizontal="center" vertical="center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59" fillId="0" borderId="35">
      <alignment horizontal="center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59" fillId="0" borderId="72">
      <alignment horizontal="center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2" fillId="29" borderId="0"/>
    <xf numFmtId="49" fontId="67" fillId="0" borderId="63">
      <alignment horizontal="left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59" fillId="0" borderId="19">
      <alignment horizontal="center"/>
    </xf>
    <xf numFmtId="49" fontId="59" fillId="0" borderId="0">
      <alignment horizontal="center"/>
    </xf>
    <xf numFmtId="49" fontId="59" fillId="0" borderId="44">
      <alignment horizontal="center"/>
    </xf>
    <xf numFmtId="49" fontId="59" fillId="0" borderId="3">
      <alignment horizontal="center"/>
    </xf>
    <xf numFmtId="0" fontId="59" fillId="0" borderId="41">
      <alignment horizontal="left" wrapText="1" indent="1"/>
    </xf>
    <xf numFmtId="0" fontId="59" fillId="0" borderId="39">
      <alignment horizontal="left"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3" fillId="0" borderId="0">
      <alignment vertical="top" wrapText="1"/>
    </xf>
    <xf numFmtId="0" fontId="68" fillId="0" borderId="18">
      <alignment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59" fillId="0" borderId="34">
      <alignment horizontal="center" vertical="center" wrapText="1"/>
    </xf>
    <xf numFmtId="167" fontId="43" fillId="0" borderId="0">
      <alignment vertical="top" wrapText="1"/>
    </xf>
    <xf numFmtId="49" fontId="59" fillId="0" borderId="19">
      <alignment horizontal="center" vertical="center" wrapText="1"/>
    </xf>
    <xf numFmtId="0" fontId="1" fillId="0" borderId="0"/>
    <xf numFmtId="165" fontId="1" fillId="0" borderId="0" applyFont="0" applyFill="0" applyBorder="0" applyAlignment="0" applyProtection="0"/>
    <xf numFmtId="0" fontId="63" fillId="0" borderId="33"/>
    <xf numFmtId="0" fontId="59" fillId="0" borderId="29">
      <alignment horizont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0" fillId="0" borderId="34">
      <alignment horizontal="center" vertical="center" textRotation="90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9" fontId="59" fillId="0" borderId="55">
      <alignment horizontal="center" vertical="center"/>
    </xf>
    <xf numFmtId="0" fontId="1" fillId="0" borderId="0"/>
    <xf numFmtId="0" fontId="1" fillId="31" borderId="23" applyNumberFormat="0" applyFont="0" applyAlignment="0" applyProtection="0"/>
    <xf numFmtId="49" fontId="59" fillId="0" borderId="32">
      <alignment horizontal="center"/>
    </xf>
    <xf numFmtId="0" fontId="70" fillId="0" borderId="33"/>
  </cellStyleXfs>
  <cellXfs count="24">
    <xf numFmtId="0" fontId="0" fillId="0" borderId="0" xfId="0"/>
    <xf numFmtId="4" fontId="56" fillId="32" borderId="0" xfId="0" applyNumberFormat="1" applyFont="1" applyFill="1" applyBorder="1" applyAlignment="1">
      <alignment vertical="center" wrapText="1"/>
    </xf>
    <xf numFmtId="0" fontId="56" fillId="32" borderId="0" xfId="0" applyFont="1" applyFill="1"/>
    <xf numFmtId="0" fontId="57" fillId="32" borderId="0" xfId="0" applyFont="1" applyFill="1"/>
    <xf numFmtId="0" fontId="56" fillId="32" borderId="1" xfId="0" applyFont="1" applyFill="1" applyBorder="1"/>
    <xf numFmtId="0" fontId="56" fillId="32" borderId="1" xfId="0" applyFont="1" applyFill="1" applyBorder="1" applyAlignment="1">
      <alignment horizontal="right" vertical="center" wrapText="1"/>
    </xf>
    <xf numFmtId="0" fontId="8" fillId="32" borderId="2" xfId="0" applyFont="1" applyFill="1" applyBorder="1" applyAlignment="1">
      <alignment horizontal="left" vertical="center" wrapText="1"/>
    </xf>
    <xf numFmtId="0" fontId="56" fillId="32" borderId="2" xfId="0" applyFont="1" applyFill="1" applyBorder="1" applyAlignment="1">
      <alignment horizontal="left" vertical="center" wrapText="1"/>
    </xf>
    <xf numFmtId="4" fontId="57" fillId="32" borderId="0" xfId="0" applyNumberFormat="1" applyFont="1" applyFill="1"/>
    <xf numFmtId="164" fontId="56" fillId="32" borderId="2" xfId="0" applyNumberFormat="1" applyFont="1" applyFill="1" applyBorder="1" applyAlignment="1">
      <alignment horizontal="right" wrapText="1"/>
    </xf>
    <xf numFmtId="4" fontId="8" fillId="32" borderId="2" xfId="0" applyNumberFormat="1" applyFont="1" applyFill="1" applyBorder="1" applyAlignment="1">
      <alignment horizontal="right" vertical="center" wrapText="1"/>
    </xf>
    <xf numFmtId="4" fontId="8" fillId="32" borderId="2" xfId="0" applyNumberFormat="1" applyFont="1" applyFill="1" applyBorder="1" applyAlignment="1">
      <alignment horizontal="right" wrapText="1"/>
    </xf>
    <xf numFmtId="4" fontId="56" fillId="32" borderId="2" xfId="0" applyNumberFormat="1" applyFont="1" applyFill="1" applyBorder="1" applyAlignment="1">
      <alignment horizontal="right" wrapText="1"/>
    </xf>
    <xf numFmtId="0" fontId="8" fillId="32" borderId="2" xfId="0" applyFont="1" applyFill="1" applyBorder="1" applyAlignment="1">
      <alignment horizontal="center" wrapText="1"/>
    </xf>
    <xf numFmtId="0" fontId="56" fillId="32" borderId="2" xfId="0" applyFont="1" applyFill="1" applyBorder="1" applyAlignment="1">
      <alignment horizontal="center" wrapText="1"/>
    </xf>
    <xf numFmtId="164" fontId="8" fillId="32" borderId="2" xfId="0" applyNumberFormat="1" applyFont="1" applyFill="1" applyBorder="1" applyAlignment="1">
      <alignment horizontal="right" wrapText="1"/>
    </xf>
    <xf numFmtId="0" fontId="56" fillId="0" borderId="2" xfId="0" applyFont="1" applyFill="1" applyBorder="1" applyAlignment="1">
      <alignment horizontal="center" vertical="center" wrapText="1"/>
    </xf>
    <xf numFmtId="164" fontId="56" fillId="0" borderId="2" xfId="0" applyNumberFormat="1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left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6" fillId="32" borderId="2" xfId="0" applyFont="1" applyFill="1" applyBorder="1" applyAlignment="1">
      <alignment horizontal="left" vertical="center" wrapText="1"/>
    </xf>
    <xf numFmtId="0" fontId="58" fillId="32" borderId="0" xfId="0" applyFont="1" applyFill="1" applyAlignment="1">
      <alignment horizontal="center" vertical="center" wrapText="1"/>
    </xf>
    <xf numFmtId="0" fontId="8" fillId="32" borderId="2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left"/>
    </xf>
  </cellXfs>
  <cellStyles count="2376"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Акцент1 2" xfId="23"/>
    <cellStyle name="40% - Акцент2 2" xfId="24"/>
    <cellStyle name="40% - Акцент3 2" xfId="25"/>
    <cellStyle name="40% - Акцент4 2" xfId="26"/>
    <cellStyle name="40% - Акцент5 2" xfId="27"/>
    <cellStyle name="40% - Акцент6 2" xfId="28"/>
    <cellStyle name="60% - Акцент1 2" xfId="29"/>
    <cellStyle name="60% - Акцент2 2" xfId="30"/>
    <cellStyle name="60% - Акцент3 2" xfId="31"/>
    <cellStyle name="60% - Акцент4 2" xfId="32"/>
    <cellStyle name="60% - Акцент5 2" xfId="33"/>
    <cellStyle name="60% - Акцент6 2" xfId="34"/>
    <cellStyle name="br" xfId="508"/>
    <cellStyle name="col" xfId="509"/>
    <cellStyle name="ex73" xfId="510"/>
    <cellStyle name="st32" xfId="2"/>
    <cellStyle name="st33" xfId="3"/>
    <cellStyle name="st33 2" xfId="511"/>
    <cellStyle name="st34" xfId="512"/>
    <cellStyle name="st34 2" xfId="513"/>
    <cellStyle name="st35" xfId="514"/>
    <cellStyle name="st35 2" xfId="515"/>
    <cellStyle name="st36" xfId="516"/>
    <cellStyle name="st36 2" xfId="517"/>
    <cellStyle name="st37" xfId="518"/>
    <cellStyle name="st37 2" xfId="519"/>
    <cellStyle name="st38" xfId="520"/>
    <cellStyle name="st50" xfId="521"/>
    <cellStyle name="style0" xfId="522"/>
    <cellStyle name="style0 2" xfId="2035"/>
    <cellStyle name="style0 3" xfId="1791"/>
    <cellStyle name="style0 4" xfId="1871"/>
    <cellStyle name="style0 5" xfId="904"/>
    <cellStyle name="td" xfId="523"/>
    <cellStyle name="td 2" xfId="2036"/>
    <cellStyle name="td 3" xfId="1792"/>
    <cellStyle name="td 4" xfId="2246"/>
    <cellStyle name="td 5" xfId="903"/>
    <cellStyle name="tr" xfId="524"/>
    <cellStyle name="xl100" xfId="1676"/>
    <cellStyle name="xl100 2" xfId="1986"/>
    <cellStyle name="xl101" xfId="1681"/>
    <cellStyle name="xl101 2" xfId="1981"/>
    <cellStyle name="xl102" xfId="1691"/>
    <cellStyle name="xl102 2" xfId="1971"/>
    <cellStyle name="xl103" xfId="1695"/>
    <cellStyle name="xl103 2" xfId="1967"/>
    <cellStyle name="xl104" xfId="1703"/>
    <cellStyle name="xl104 2" xfId="1959"/>
    <cellStyle name="xl105" xfId="1698"/>
    <cellStyle name="xl105 2" xfId="1964"/>
    <cellStyle name="xl106" xfId="1706"/>
    <cellStyle name="xl106 2" xfId="1956"/>
    <cellStyle name="xl107" xfId="1709"/>
    <cellStyle name="xl107 2" xfId="1953"/>
    <cellStyle name="xl108" xfId="1693"/>
    <cellStyle name="xl108 2" xfId="1969"/>
    <cellStyle name="xl109" xfId="1696"/>
    <cellStyle name="xl109 2" xfId="1966"/>
    <cellStyle name="xl110" xfId="1704"/>
    <cellStyle name="xl110 2" xfId="1958"/>
    <cellStyle name="xl111" xfId="1708"/>
    <cellStyle name="xl111 2" xfId="1954"/>
    <cellStyle name="xl112" xfId="1694"/>
    <cellStyle name="xl112 2" xfId="1968"/>
    <cellStyle name="xl113" xfId="1697"/>
    <cellStyle name="xl113 2" xfId="1965"/>
    <cellStyle name="xl114" xfId="1699"/>
    <cellStyle name="xl114 2" xfId="1963"/>
    <cellStyle name="xl115" xfId="1705"/>
    <cellStyle name="xl115 2" xfId="1957"/>
    <cellStyle name="xl116" xfId="1700"/>
    <cellStyle name="xl116 2" xfId="1962"/>
    <cellStyle name="xl117" xfId="1707"/>
    <cellStyle name="xl117 2" xfId="1955"/>
    <cellStyle name="xl118" xfId="1701"/>
    <cellStyle name="xl118 2" xfId="1961"/>
    <cellStyle name="xl119" xfId="1702"/>
    <cellStyle name="xl119 2" xfId="1960"/>
    <cellStyle name="xl120" xfId="1711"/>
    <cellStyle name="xl120 2" xfId="1951"/>
    <cellStyle name="xl121" xfId="1735"/>
    <cellStyle name="xl121 2" xfId="1916"/>
    <cellStyle name="xl122" xfId="1739"/>
    <cellStyle name="xl122 2" xfId="1912"/>
    <cellStyle name="xl123" xfId="1743"/>
    <cellStyle name="xl123 2" xfId="1908"/>
    <cellStyle name="xl124" xfId="1760"/>
    <cellStyle name="xl124 2" xfId="1891"/>
    <cellStyle name="xl125" xfId="1762"/>
    <cellStyle name="xl125 2" xfId="1889"/>
    <cellStyle name="xl126" xfId="1763"/>
    <cellStyle name="xl126 2" xfId="2363"/>
    <cellStyle name="xl127" xfId="1710"/>
    <cellStyle name="xl127 2" xfId="1952"/>
    <cellStyle name="xl128" xfId="1768"/>
    <cellStyle name="xl128 2" xfId="1797"/>
    <cellStyle name="xl129" xfId="1786"/>
    <cellStyle name="xl129 2" xfId="2337"/>
    <cellStyle name="xl130" xfId="1789"/>
    <cellStyle name="xl130 2" xfId="1873"/>
    <cellStyle name="xl131" xfId="1712"/>
    <cellStyle name="xl131 2" xfId="1950"/>
    <cellStyle name="xl132" xfId="1716"/>
    <cellStyle name="xl132 2" xfId="1946"/>
    <cellStyle name="xl133" xfId="1719"/>
    <cellStyle name="xl133 2" xfId="1943"/>
    <cellStyle name="xl134" xfId="1721"/>
    <cellStyle name="xl134 2" xfId="1941"/>
    <cellStyle name="xl135" xfId="1726"/>
    <cellStyle name="xl135 2" xfId="1936"/>
    <cellStyle name="xl136" xfId="1728"/>
    <cellStyle name="xl136 2" xfId="1934"/>
    <cellStyle name="xl137" xfId="1730"/>
    <cellStyle name="xl137 2" xfId="1608"/>
    <cellStyle name="xl138" xfId="1731"/>
    <cellStyle name="xl138 2" xfId="1921"/>
    <cellStyle name="xl139" xfId="1736"/>
    <cellStyle name="xl139 2" xfId="1915"/>
    <cellStyle name="xl140" xfId="1740"/>
    <cellStyle name="xl140 2" xfId="1911"/>
    <cellStyle name="xl141" xfId="1744"/>
    <cellStyle name="xl141 2" xfId="1907"/>
    <cellStyle name="xl142" xfId="1748"/>
    <cellStyle name="xl142 2" xfId="1903"/>
    <cellStyle name="xl143" xfId="1751"/>
    <cellStyle name="xl143 2" xfId="1900"/>
    <cellStyle name="xl144" xfId="1754"/>
    <cellStyle name="xl144 2" xfId="1897"/>
    <cellStyle name="xl145" xfId="1756"/>
    <cellStyle name="xl145 2" xfId="1895"/>
    <cellStyle name="xl146" xfId="1757"/>
    <cellStyle name="xl146 2" xfId="1894"/>
    <cellStyle name="xl147" xfId="1769"/>
    <cellStyle name="xl147 2" xfId="2248"/>
    <cellStyle name="xl148" xfId="1717"/>
    <cellStyle name="xl148 2" xfId="1945"/>
    <cellStyle name="xl149" xfId="1720"/>
    <cellStyle name="xl149 2" xfId="1942"/>
    <cellStyle name="xl150" xfId="1722"/>
    <cellStyle name="xl150 2" xfId="1940"/>
    <cellStyle name="xl151" xfId="1727"/>
    <cellStyle name="xl151 2" xfId="1935"/>
    <cellStyle name="xl152" xfId="1729"/>
    <cellStyle name="xl152 2" xfId="1933"/>
    <cellStyle name="xl153" xfId="1732"/>
    <cellStyle name="xl153 2" xfId="1919"/>
    <cellStyle name="xl154" xfId="1737"/>
    <cellStyle name="xl154 2" xfId="1914"/>
    <cellStyle name="xl155" xfId="1741"/>
    <cellStyle name="xl155 2" xfId="1910"/>
    <cellStyle name="xl156" xfId="1745"/>
    <cellStyle name="xl156 2" xfId="1906"/>
    <cellStyle name="xl157" xfId="1747"/>
    <cellStyle name="xl157 2" xfId="1904"/>
    <cellStyle name="xl158" xfId="1749"/>
    <cellStyle name="xl158 2" xfId="1902"/>
    <cellStyle name="xl159" xfId="1758"/>
    <cellStyle name="xl159 2" xfId="1893"/>
    <cellStyle name="xl160" xfId="1765"/>
    <cellStyle name="xl160 2" xfId="2177"/>
    <cellStyle name="xl161" xfId="1770"/>
    <cellStyle name="xl161 2" xfId="1885"/>
    <cellStyle name="xl162" xfId="1771"/>
    <cellStyle name="xl162 2" xfId="1886"/>
    <cellStyle name="xl163" xfId="1772"/>
    <cellStyle name="xl163 2" xfId="2152"/>
    <cellStyle name="xl164" xfId="1773"/>
    <cellStyle name="xl164 2" xfId="1878"/>
    <cellStyle name="xl165" xfId="1774"/>
    <cellStyle name="xl165 2" xfId="1884"/>
    <cellStyle name="xl166" xfId="1775"/>
    <cellStyle name="xl166 2" xfId="1883"/>
    <cellStyle name="xl167" xfId="1776"/>
    <cellStyle name="xl167 2" xfId="1882"/>
    <cellStyle name="xl168" xfId="1777"/>
    <cellStyle name="xl168 2" xfId="1881"/>
    <cellStyle name="xl169" xfId="1778"/>
    <cellStyle name="xl169 2" xfId="2371"/>
    <cellStyle name="xl170" xfId="1779"/>
    <cellStyle name="xl170 2" xfId="1880"/>
    <cellStyle name="xl171" xfId="1780"/>
    <cellStyle name="xl171 2" xfId="1879"/>
    <cellStyle name="xl172" xfId="1715"/>
    <cellStyle name="xl172 2" xfId="1947"/>
    <cellStyle name="xl173" xfId="1723"/>
    <cellStyle name="xl173 2" xfId="1939"/>
    <cellStyle name="xl174" xfId="1733"/>
    <cellStyle name="xl174 2" xfId="1918"/>
    <cellStyle name="xl175" xfId="1738"/>
    <cellStyle name="xl175 2" xfId="1913"/>
    <cellStyle name="xl176" xfId="1742"/>
    <cellStyle name="xl176 2" xfId="1909"/>
    <cellStyle name="xl177" xfId="1746"/>
    <cellStyle name="xl177 2" xfId="1905"/>
    <cellStyle name="xl178" xfId="1761"/>
    <cellStyle name="xl178 2" xfId="1890"/>
    <cellStyle name="xl179" xfId="1724"/>
    <cellStyle name="xl179 2" xfId="1938"/>
    <cellStyle name="xl180" xfId="1766"/>
    <cellStyle name="xl180 2" xfId="1888"/>
    <cellStyle name="xl181" xfId="1781"/>
    <cellStyle name="xl181 2" xfId="1607"/>
    <cellStyle name="xl182" xfId="1784"/>
    <cellStyle name="xl182 2" xfId="1876"/>
    <cellStyle name="xl183" xfId="1787"/>
    <cellStyle name="xl183 2" xfId="2150"/>
    <cellStyle name="xl184" xfId="1790"/>
    <cellStyle name="xl184 2" xfId="1872"/>
    <cellStyle name="xl185" xfId="1782"/>
    <cellStyle name="xl185 2" xfId="2151"/>
    <cellStyle name="xl186" xfId="1785"/>
    <cellStyle name="xl186 2" xfId="1875"/>
    <cellStyle name="xl187" xfId="1783"/>
    <cellStyle name="xl187 2" xfId="1877"/>
    <cellStyle name="xl188" xfId="1713"/>
    <cellStyle name="xl188 2" xfId="1949"/>
    <cellStyle name="xl189" xfId="1750"/>
    <cellStyle name="xl189 2" xfId="1901"/>
    <cellStyle name="xl190" xfId="1752"/>
    <cellStyle name="xl190 2" xfId="1899"/>
    <cellStyle name="xl191" xfId="1755"/>
    <cellStyle name="xl191 2" xfId="1896"/>
    <cellStyle name="xl192" xfId="1759"/>
    <cellStyle name="xl192 2" xfId="1892"/>
    <cellStyle name="xl193" xfId="1764"/>
    <cellStyle name="xl193 2" xfId="1887"/>
    <cellStyle name="xl194" xfId="1725"/>
    <cellStyle name="xl194 2" xfId="1937"/>
    <cellStyle name="xl195" xfId="1767"/>
    <cellStyle name="xl195 2" xfId="1801"/>
    <cellStyle name="xl196" xfId="1734"/>
    <cellStyle name="xl196 2" xfId="1917"/>
    <cellStyle name="xl197" xfId="1788"/>
    <cellStyle name="xl197 2" xfId="1874"/>
    <cellStyle name="xl198" xfId="1714"/>
    <cellStyle name="xl198 2" xfId="1948"/>
    <cellStyle name="xl199" xfId="1753"/>
    <cellStyle name="xl199 2" xfId="1898"/>
    <cellStyle name="xl200" xfId="1718"/>
    <cellStyle name="xl200 2" xfId="1944"/>
    <cellStyle name="xl200 3" xfId="985"/>
    <cellStyle name="xl21" xfId="525"/>
    <cellStyle name="xl21 2" xfId="2037"/>
    <cellStyle name="xl21 3" xfId="1793"/>
    <cellStyle name="xl21 4" xfId="2247"/>
    <cellStyle name="xl22" xfId="526"/>
    <cellStyle name="xl22 2" xfId="2038"/>
    <cellStyle name="xl22 3" xfId="1614"/>
    <cellStyle name="xl22 4" xfId="2033"/>
    <cellStyle name="xl23" xfId="527"/>
    <cellStyle name="xl23 2" xfId="528"/>
    <cellStyle name="xl23 3" xfId="2039"/>
    <cellStyle name="xl23 4" xfId="1621"/>
    <cellStyle name="xl23 5" xfId="2026"/>
    <cellStyle name="xl24" xfId="529"/>
    <cellStyle name="xl24 2" xfId="530"/>
    <cellStyle name="xl24 3" xfId="2040"/>
    <cellStyle name="xl24 4" xfId="1625"/>
    <cellStyle name="xl24 5" xfId="2022"/>
    <cellStyle name="xl25" xfId="531"/>
    <cellStyle name="xl25 2" xfId="532"/>
    <cellStyle name="xl25 3" xfId="2041"/>
    <cellStyle name="xl25 4" xfId="1632"/>
    <cellStyle name="xl25 5" xfId="2015"/>
    <cellStyle name="xl26" xfId="533"/>
    <cellStyle name="xl26 2" xfId="534"/>
    <cellStyle name="xl26 3" xfId="535"/>
    <cellStyle name="xl26 4" xfId="2042"/>
    <cellStyle name="xl26 5" xfId="1620"/>
    <cellStyle name="xl26 6" xfId="2027"/>
    <cellStyle name="xl26 7" xfId="905"/>
    <cellStyle name="xl27" xfId="536"/>
    <cellStyle name="xl27 2" xfId="2043"/>
    <cellStyle name="xl27 3" xfId="1618"/>
    <cellStyle name="xl27 4" xfId="2029"/>
    <cellStyle name="xl28" xfId="537"/>
    <cellStyle name="xl28 2" xfId="538"/>
    <cellStyle name="xl28 3" xfId="2044"/>
    <cellStyle name="xl28 4" xfId="1648"/>
    <cellStyle name="xl28 5" xfId="2355"/>
    <cellStyle name="xl29" xfId="539"/>
    <cellStyle name="xl29 2" xfId="540"/>
    <cellStyle name="xl29 3" xfId="2045"/>
    <cellStyle name="xl29 4" xfId="1652"/>
    <cellStyle name="xl29 5" xfId="2001"/>
    <cellStyle name="xl30" xfId="541"/>
    <cellStyle name="xl30 2" xfId="542"/>
    <cellStyle name="xl30 3" xfId="2046"/>
    <cellStyle name="xl30 4" xfId="1659"/>
    <cellStyle name="xl30 5" xfId="2265"/>
    <cellStyle name="xl31" xfId="543"/>
    <cellStyle name="xl31 2" xfId="544"/>
    <cellStyle name="xl31 3" xfId="2047"/>
    <cellStyle name="xl31 4" xfId="1612"/>
    <cellStyle name="xl31 5" xfId="2034"/>
    <cellStyle name="xl32" xfId="545"/>
    <cellStyle name="xl32 2" xfId="546"/>
    <cellStyle name="xl32 3" xfId="2048"/>
    <cellStyle name="xl32 4" xfId="1794"/>
    <cellStyle name="xl32 5" xfId="1870"/>
    <cellStyle name="xl32 6" xfId="902"/>
    <cellStyle name="xl33" xfId="547"/>
    <cellStyle name="xl33 2" xfId="548"/>
    <cellStyle name="xl33 3" xfId="2049"/>
    <cellStyle name="xl33 4" xfId="1626"/>
    <cellStyle name="xl33 5" xfId="2021"/>
    <cellStyle name="xl34" xfId="549"/>
    <cellStyle name="xl34 2" xfId="550"/>
    <cellStyle name="xl34 3" xfId="2050"/>
    <cellStyle name="xl34 4" xfId="1643"/>
    <cellStyle name="xl34 5" xfId="2004"/>
    <cellStyle name="xl35" xfId="551"/>
    <cellStyle name="xl35 2" xfId="2051"/>
    <cellStyle name="xl35 3" xfId="1653"/>
    <cellStyle name="xl35 4" xfId="1610"/>
    <cellStyle name="xl36" xfId="552"/>
    <cellStyle name="xl36 2" xfId="2052"/>
    <cellStyle name="xl36 3" xfId="1660"/>
    <cellStyle name="xl36 4" xfId="1997"/>
    <cellStyle name="xl37" xfId="553"/>
    <cellStyle name="xl37 2" xfId="554"/>
    <cellStyle name="xl37 3" xfId="2053"/>
    <cellStyle name="xl37 4" xfId="1666"/>
    <cellStyle name="xl37 5" xfId="1994"/>
    <cellStyle name="xl38" xfId="555"/>
    <cellStyle name="xl38 2" xfId="556"/>
    <cellStyle name="xl38 3" xfId="2054"/>
    <cellStyle name="xl38 4" xfId="1669"/>
    <cellStyle name="xl38 5" xfId="1993"/>
    <cellStyle name="xl39" xfId="557"/>
    <cellStyle name="xl39 2" xfId="2055"/>
    <cellStyle name="xl39 3" xfId="1644"/>
    <cellStyle name="xl39 4" xfId="2003"/>
    <cellStyle name="xl40" xfId="558"/>
    <cellStyle name="xl40 2" xfId="559"/>
    <cellStyle name="xl40 3" xfId="2056"/>
    <cellStyle name="xl40 4" xfId="1636"/>
    <cellStyle name="xl40 5" xfId="2011"/>
    <cellStyle name="xl41" xfId="560"/>
    <cellStyle name="xl41 2" xfId="561"/>
    <cellStyle name="xl41 3" xfId="2057"/>
    <cellStyle name="xl41 4" xfId="1654"/>
    <cellStyle name="xl41 5" xfId="2167"/>
    <cellStyle name="xl42" xfId="562"/>
    <cellStyle name="xl42 2" xfId="563"/>
    <cellStyle name="xl42 3" xfId="2058"/>
    <cellStyle name="xl42 4" xfId="1661"/>
    <cellStyle name="xl42 5" xfId="2264"/>
    <cellStyle name="xl43" xfId="564"/>
    <cellStyle name="xl43 2" xfId="2059"/>
    <cellStyle name="xl43 3" xfId="1667"/>
    <cellStyle name="xl43 4" xfId="2261"/>
    <cellStyle name="xl44" xfId="565"/>
    <cellStyle name="xl44 2" xfId="2060"/>
    <cellStyle name="xl44 3" xfId="1650"/>
    <cellStyle name="xl44 4" xfId="2171"/>
    <cellStyle name="xl45" xfId="566"/>
    <cellStyle name="xl45 2" xfId="2061"/>
    <cellStyle name="xl45 3" xfId="1651"/>
    <cellStyle name="xl45 4" xfId="2168"/>
    <cellStyle name="xl46" xfId="567"/>
    <cellStyle name="xl46 2" xfId="2062"/>
    <cellStyle name="xl46 3" xfId="1655"/>
    <cellStyle name="xl46 4" xfId="2000"/>
    <cellStyle name="xl47" xfId="568"/>
    <cellStyle name="xl47 2" xfId="2063"/>
    <cellStyle name="xl47 3" xfId="1671"/>
    <cellStyle name="xl47 4" xfId="1991"/>
    <cellStyle name="xl48" xfId="569"/>
    <cellStyle name="xl48 2" xfId="2064"/>
    <cellStyle name="xl48 3" xfId="1615"/>
    <cellStyle name="xl48 4" xfId="2032"/>
    <cellStyle name="xl49" xfId="570"/>
    <cellStyle name="xl49 2" xfId="2065"/>
    <cellStyle name="xl49 3" xfId="1633"/>
    <cellStyle name="xl49 4" xfId="2014"/>
    <cellStyle name="xl50" xfId="571"/>
    <cellStyle name="xl50 2" xfId="2066"/>
    <cellStyle name="xl50 3" xfId="1639"/>
    <cellStyle name="xl50 4" xfId="2008"/>
    <cellStyle name="xl51" xfId="572"/>
    <cellStyle name="xl51 2" xfId="2067"/>
    <cellStyle name="xl51 3" xfId="1641"/>
    <cellStyle name="xl51 4" xfId="2006"/>
    <cellStyle name="xl52" xfId="573"/>
    <cellStyle name="xl52 2" xfId="2068"/>
    <cellStyle name="xl52 3" xfId="1622"/>
    <cellStyle name="xl52 4" xfId="2025"/>
    <cellStyle name="xl53" xfId="574"/>
    <cellStyle name="xl53 2" xfId="2069"/>
    <cellStyle name="xl53 3" xfId="1627"/>
    <cellStyle name="xl53 4" xfId="2020"/>
    <cellStyle name="xl54" xfId="575"/>
    <cellStyle name="xl54 2" xfId="2070"/>
    <cellStyle name="xl54 3" xfId="1634"/>
    <cellStyle name="xl54 4" xfId="2013"/>
    <cellStyle name="xl55" xfId="576"/>
    <cellStyle name="xl55 2" xfId="2071"/>
    <cellStyle name="xl55 3" xfId="1616"/>
    <cellStyle name="xl55 4" xfId="2031"/>
    <cellStyle name="xl56" xfId="577"/>
    <cellStyle name="xl56 2" xfId="2072"/>
    <cellStyle name="xl56 3" xfId="1647"/>
    <cellStyle name="xl56 4" xfId="2358"/>
    <cellStyle name="xl56 5" xfId="2375"/>
    <cellStyle name="xl57" xfId="578"/>
    <cellStyle name="xl57 2" xfId="2073"/>
    <cellStyle name="xl57 3" xfId="1623"/>
    <cellStyle name="xl57 4" xfId="2024"/>
    <cellStyle name="xl58" xfId="579"/>
    <cellStyle name="xl58 2" xfId="2074"/>
    <cellStyle name="xl58 3" xfId="1628"/>
    <cellStyle name="xl58 4" xfId="2019"/>
    <cellStyle name="xl59" xfId="580"/>
    <cellStyle name="xl59 2" xfId="2075"/>
    <cellStyle name="xl59 3" xfId="1635"/>
    <cellStyle name="xl59 4" xfId="2012"/>
    <cellStyle name="xl60" xfId="581"/>
    <cellStyle name="xl60 2" xfId="2076"/>
    <cellStyle name="xl60 3" xfId="1638"/>
    <cellStyle name="xl60 4" xfId="2009"/>
    <cellStyle name="xl61" xfId="582"/>
    <cellStyle name="xl61 2" xfId="2077"/>
    <cellStyle name="xl61 3" xfId="1640"/>
    <cellStyle name="xl61 4" xfId="2007"/>
    <cellStyle name="xl62" xfId="583"/>
    <cellStyle name="xl62 2" xfId="2078"/>
    <cellStyle name="xl62 3" xfId="1642"/>
    <cellStyle name="xl62 4" xfId="2005"/>
    <cellStyle name="xl63" xfId="584"/>
    <cellStyle name="xl63 2" xfId="585"/>
    <cellStyle name="xl63 3" xfId="2079"/>
    <cellStyle name="xl63 4" xfId="1645"/>
    <cellStyle name="xl63 5" xfId="2359"/>
    <cellStyle name="xl64" xfId="586"/>
    <cellStyle name="xl64 2" xfId="2080"/>
    <cellStyle name="xl64 3" xfId="1646"/>
    <cellStyle name="xl64 4" xfId="2374"/>
    <cellStyle name="xl65" xfId="587"/>
    <cellStyle name="xl65 2" xfId="2081"/>
    <cellStyle name="xl65 3" xfId="1617"/>
    <cellStyle name="xl65 4" xfId="2030"/>
    <cellStyle name="xl66" xfId="1624"/>
    <cellStyle name="xl66 2" xfId="2023"/>
    <cellStyle name="xl67" xfId="1629"/>
    <cellStyle name="xl67 2" xfId="2018"/>
    <cellStyle name="xl68" xfId="1656"/>
    <cellStyle name="xl68 2" xfId="1999"/>
    <cellStyle name="xl69" xfId="1619"/>
    <cellStyle name="xl69 2" xfId="2028"/>
    <cellStyle name="xl70" xfId="1630"/>
    <cellStyle name="xl70 2" xfId="2017"/>
    <cellStyle name="xl71" xfId="1637"/>
    <cellStyle name="xl71 2" xfId="2010"/>
    <cellStyle name="xl72" xfId="1649"/>
    <cellStyle name="xl72 2" xfId="2353"/>
    <cellStyle name="xl73" xfId="1657"/>
    <cellStyle name="xl73 2" xfId="2266"/>
    <cellStyle name="xl74" xfId="1662"/>
    <cellStyle name="xl74 2" xfId="1996"/>
    <cellStyle name="xl75" xfId="1668"/>
    <cellStyle name="xl75 2" xfId="2166"/>
    <cellStyle name="xl76" xfId="1670"/>
    <cellStyle name="xl76 2" xfId="1992"/>
    <cellStyle name="xl77" xfId="1631"/>
    <cellStyle name="xl77 2" xfId="2016"/>
    <cellStyle name="xl78" xfId="1658"/>
    <cellStyle name="xl78 2" xfId="1998"/>
    <cellStyle name="xl79" xfId="1663"/>
    <cellStyle name="xl79 2" xfId="2263"/>
    <cellStyle name="xl80" xfId="1664"/>
    <cellStyle name="xl80 2" xfId="1995"/>
    <cellStyle name="xl81" xfId="1665"/>
    <cellStyle name="xl81 2" xfId="2262"/>
    <cellStyle name="xl82" xfId="1672"/>
    <cellStyle name="xl82 2" xfId="1990"/>
    <cellStyle name="xl83" xfId="1674"/>
    <cellStyle name="xl83 2" xfId="1988"/>
    <cellStyle name="xl84" xfId="1677"/>
    <cellStyle name="xl84 2" xfId="1985"/>
    <cellStyle name="xl85" xfId="1684"/>
    <cellStyle name="xl85 2" xfId="1978"/>
    <cellStyle name="xl86" xfId="1686"/>
    <cellStyle name="xl86 2" xfId="1976"/>
    <cellStyle name="xl87" xfId="1673"/>
    <cellStyle name="xl87 2" xfId="1989"/>
    <cellStyle name="xl88" xfId="1682"/>
    <cellStyle name="xl88 2" xfId="1980"/>
    <cellStyle name="xl89" xfId="1685"/>
    <cellStyle name="xl89 2" xfId="1977"/>
    <cellStyle name="xl90" xfId="1687"/>
    <cellStyle name="xl90 2" xfId="1975"/>
    <cellStyle name="xl91" xfId="1692"/>
    <cellStyle name="xl91 2" xfId="1970"/>
    <cellStyle name="xl92" xfId="1678"/>
    <cellStyle name="xl92 2" xfId="1984"/>
    <cellStyle name="xl93" xfId="1688"/>
    <cellStyle name="xl93 2" xfId="1974"/>
    <cellStyle name="xl94" xfId="1675"/>
    <cellStyle name="xl94 2" xfId="1987"/>
    <cellStyle name="xl95" xfId="1679"/>
    <cellStyle name="xl95 2" xfId="1983"/>
    <cellStyle name="xl96" xfId="1689"/>
    <cellStyle name="xl96 2" xfId="1973"/>
    <cellStyle name="xl97" xfId="1680"/>
    <cellStyle name="xl97 2" xfId="1982"/>
    <cellStyle name="xl98" xfId="1683"/>
    <cellStyle name="xl98 2" xfId="1979"/>
    <cellStyle name="xl99" xfId="1690"/>
    <cellStyle name="xl99 2" xfId="1972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вод  2 2" xfId="42"/>
    <cellStyle name="Ввод  2 2 2" xfId="43"/>
    <cellStyle name="Ввод  2 2 3" xfId="44"/>
    <cellStyle name="Ввод  2 2 4" xfId="45"/>
    <cellStyle name="Вывод 2" xfId="46"/>
    <cellStyle name="Вывод 2 2" xfId="47"/>
    <cellStyle name="Вывод 2 2 2" xfId="48"/>
    <cellStyle name="Вывод 2 2 3" xfId="49"/>
    <cellStyle name="Вывод 2 2 4" xfId="50"/>
    <cellStyle name="Вычисление 2" xfId="51"/>
    <cellStyle name="Вычисление 2 2" xfId="52"/>
    <cellStyle name="Вычисление 2 2 2" xfId="53"/>
    <cellStyle name="Вычисление 2 2 3" xfId="54"/>
    <cellStyle name="Вычисление 2 2 4" xfId="55"/>
    <cellStyle name="Данные (редактируемые)" xfId="56"/>
    <cellStyle name="Данные (редактируемые) 2" xfId="57"/>
    <cellStyle name="Данные (редактируемые) 2 2" xfId="58"/>
    <cellStyle name="Данные (редактируемые) 2 3" xfId="59"/>
    <cellStyle name="Данные (редактируемые) 2 4" xfId="60"/>
    <cellStyle name="Данные (только для чтения)" xfId="61"/>
    <cellStyle name="Данные (только для чтения) 2" xfId="62"/>
    <cellStyle name="Данные (только для чтения) 2 2" xfId="63"/>
    <cellStyle name="Данные (только для чтения) 2 3" xfId="64"/>
    <cellStyle name="Данные (только для чтения) 2 4" xfId="65"/>
    <cellStyle name="Данные для удаления" xfId="66"/>
    <cellStyle name="Данные для удаления 2" xfId="67"/>
    <cellStyle name="Данные для удаления 2 2" xfId="68"/>
    <cellStyle name="Данные для удаления 2 3" xfId="69"/>
    <cellStyle name="Данные для удаления 2 4" xfId="70"/>
    <cellStyle name="Денежный 2" xfId="71"/>
    <cellStyle name="Денежный 2 2" xfId="688"/>
    <cellStyle name="Денежный 3" xfId="72"/>
    <cellStyle name="Заголовки полей" xfId="73"/>
    <cellStyle name="Заголовки полей [печать]" xfId="74"/>
    <cellStyle name="Заголовки полей [печать] 2" xfId="75"/>
    <cellStyle name="Заголовки полей [печать] 2 2" xfId="76"/>
    <cellStyle name="Заголовки полей [печать] 2 3" xfId="77"/>
    <cellStyle name="Заголовки полей [печать] 2 4" xfId="78"/>
    <cellStyle name="Заголовки полей 10" xfId="79"/>
    <cellStyle name="Заголовки полей 11" xfId="80"/>
    <cellStyle name="Заголовки полей 12" xfId="81"/>
    <cellStyle name="Заголовки полей 13" xfId="82"/>
    <cellStyle name="Заголовки полей 14" xfId="83"/>
    <cellStyle name="Заголовки полей 15" xfId="84"/>
    <cellStyle name="Заголовки полей 16" xfId="85"/>
    <cellStyle name="Заголовки полей 17" xfId="86"/>
    <cellStyle name="Заголовки полей 18" xfId="87"/>
    <cellStyle name="Заголовки полей 19" xfId="88"/>
    <cellStyle name="Заголовки полей 2" xfId="89"/>
    <cellStyle name="Заголовки полей 2 2" xfId="90"/>
    <cellStyle name="Заголовки полей 2 3" xfId="91"/>
    <cellStyle name="Заголовки полей 2 4" xfId="92"/>
    <cellStyle name="Заголовки полей 20" xfId="93"/>
    <cellStyle name="Заголовки полей 21" xfId="94"/>
    <cellStyle name="Заголовки полей 22" xfId="95"/>
    <cellStyle name="Заголовки полей 23" xfId="96"/>
    <cellStyle name="Заголовки полей 24" xfId="97"/>
    <cellStyle name="Заголовки полей 25" xfId="98"/>
    <cellStyle name="Заголовки полей 26" xfId="99"/>
    <cellStyle name="Заголовки полей 27" xfId="100"/>
    <cellStyle name="Заголовки полей 28" xfId="101"/>
    <cellStyle name="Заголовки полей 29" xfId="102"/>
    <cellStyle name="Заголовки полей 3" xfId="103"/>
    <cellStyle name="Заголовки полей 30" xfId="104"/>
    <cellStyle name="Заголовки полей 31" xfId="105"/>
    <cellStyle name="Заголовки полей 32" xfId="106"/>
    <cellStyle name="Заголовки полей 33" xfId="107"/>
    <cellStyle name="Заголовки полей 34" xfId="108"/>
    <cellStyle name="Заголовки полей 35" xfId="109"/>
    <cellStyle name="Заголовки полей 36" xfId="110"/>
    <cellStyle name="Заголовки полей 37" xfId="111"/>
    <cellStyle name="Заголовки полей 38" xfId="112"/>
    <cellStyle name="Заголовки полей 39" xfId="113"/>
    <cellStyle name="Заголовки полей 4" xfId="114"/>
    <cellStyle name="Заголовки полей 40" xfId="115"/>
    <cellStyle name="Заголовки полей 41" xfId="116"/>
    <cellStyle name="Заголовки полей 42" xfId="117"/>
    <cellStyle name="Заголовки полей 43" xfId="118"/>
    <cellStyle name="Заголовки полей 44" xfId="119"/>
    <cellStyle name="Заголовки полей 45" xfId="120"/>
    <cellStyle name="Заголовки полей 46" xfId="121"/>
    <cellStyle name="Заголовки полей 47" xfId="122"/>
    <cellStyle name="Заголовки полей 48" xfId="123"/>
    <cellStyle name="Заголовки полей 49" xfId="124"/>
    <cellStyle name="Заголовки полей 5" xfId="125"/>
    <cellStyle name="Заголовки полей 50" xfId="126"/>
    <cellStyle name="Заголовки полей 6" xfId="127"/>
    <cellStyle name="Заголовки полей 7" xfId="128"/>
    <cellStyle name="Заголовки полей 8" xfId="129"/>
    <cellStyle name="Заголовки полей 9" xfId="130"/>
    <cellStyle name="Заголовок 1 2" xfId="131"/>
    <cellStyle name="Заголовок 2 2" xfId="132"/>
    <cellStyle name="Заголовок 3 2" xfId="133"/>
    <cellStyle name="Заголовок 4 2" xfId="134"/>
    <cellStyle name="Заголовок меры" xfId="135"/>
    <cellStyle name="Заголовок меры 2" xfId="136"/>
    <cellStyle name="Заголовок меры 2 2" xfId="137"/>
    <cellStyle name="Заголовок меры 2 3" xfId="138"/>
    <cellStyle name="Заголовок меры 2 4" xfId="139"/>
    <cellStyle name="Заголовок показателя [печать]" xfId="140"/>
    <cellStyle name="Заголовок показателя [печать] 2" xfId="141"/>
    <cellStyle name="Заголовок показателя [печать] 2 2" xfId="142"/>
    <cellStyle name="Заголовок показателя [печать] 2 3" xfId="143"/>
    <cellStyle name="Заголовок показателя [печать] 2 4" xfId="144"/>
    <cellStyle name="Заголовок показателя константы" xfId="145"/>
    <cellStyle name="Заголовок показателя константы 2" xfId="146"/>
    <cellStyle name="Заголовок показателя константы 2 2" xfId="147"/>
    <cellStyle name="Заголовок показателя константы 2 3" xfId="148"/>
    <cellStyle name="Заголовок показателя константы 2 4" xfId="149"/>
    <cellStyle name="Заголовок результата расчета" xfId="150"/>
    <cellStyle name="Заголовок результата расчета 2" xfId="151"/>
    <cellStyle name="Заголовок результата расчета 2 2" xfId="152"/>
    <cellStyle name="Заголовок результата расчета 2 3" xfId="153"/>
    <cellStyle name="Заголовок результата расчета 2 4" xfId="154"/>
    <cellStyle name="Заголовок свободного показателя" xfId="155"/>
    <cellStyle name="Заголовок свободного показателя 2" xfId="156"/>
    <cellStyle name="Заголовок свободного показателя 2 2" xfId="157"/>
    <cellStyle name="Заголовок свободного показателя 2 3" xfId="158"/>
    <cellStyle name="Заголовок свободного показателя 2 4" xfId="159"/>
    <cellStyle name="Значение фильтра" xfId="160"/>
    <cellStyle name="Значение фильтра [печать]" xfId="161"/>
    <cellStyle name="Значение фильтра [печать] 2" xfId="162"/>
    <cellStyle name="Значение фильтра [печать] 2 2" xfId="163"/>
    <cellStyle name="Значение фильтра [печать] 2 3" xfId="164"/>
    <cellStyle name="Значение фильтра [печать] 2 4" xfId="165"/>
    <cellStyle name="Значение фильтра 10" xfId="166"/>
    <cellStyle name="Значение фильтра 11" xfId="167"/>
    <cellStyle name="Значение фильтра 12" xfId="168"/>
    <cellStyle name="Значение фильтра 13" xfId="169"/>
    <cellStyle name="Значение фильтра 14" xfId="170"/>
    <cellStyle name="Значение фильтра 15" xfId="171"/>
    <cellStyle name="Значение фильтра 16" xfId="172"/>
    <cellStyle name="Значение фильтра 17" xfId="173"/>
    <cellStyle name="Значение фильтра 18" xfId="174"/>
    <cellStyle name="Значение фильтра 19" xfId="175"/>
    <cellStyle name="Значение фильтра 2" xfId="176"/>
    <cellStyle name="Значение фильтра 2 2" xfId="177"/>
    <cellStyle name="Значение фильтра 2 3" xfId="178"/>
    <cellStyle name="Значение фильтра 2 4" xfId="179"/>
    <cellStyle name="Значение фильтра 20" xfId="180"/>
    <cellStyle name="Значение фильтра 21" xfId="181"/>
    <cellStyle name="Значение фильтра 22" xfId="182"/>
    <cellStyle name="Значение фильтра 23" xfId="183"/>
    <cellStyle name="Значение фильтра 24" xfId="184"/>
    <cellStyle name="Значение фильтра 25" xfId="185"/>
    <cellStyle name="Значение фильтра 26" xfId="186"/>
    <cellStyle name="Значение фильтра 27" xfId="187"/>
    <cellStyle name="Значение фильтра 28" xfId="188"/>
    <cellStyle name="Значение фильтра 29" xfId="189"/>
    <cellStyle name="Значение фильтра 3" xfId="190"/>
    <cellStyle name="Значение фильтра 30" xfId="191"/>
    <cellStyle name="Значение фильтра 31" xfId="192"/>
    <cellStyle name="Значение фильтра 32" xfId="193"/>
    <cellStyle name="Значение фильтра 33" xfId="194"/>
    <cellStyle name="Значение фильтра 34" xfId="195"/>
    <cellStyle name="Значение фильтра 35" xfId="196"/>
    <cellStyle name="Значение фильтра 36" xfId="197"/>
    <cellStyle name="Значение фильтра 37" xfId="198"/>
    <cellStyle name="Значение фильтра 38" xfId="199"/>
    <cellStyle name="Значение фильтра 39" xfId="200"/>
    <cellStyle name="Значение фильтра 4" xfId="201"/>
    <cellStyle name="Значение фильтра 40" xfId="202"/>
    <cellStyle name="Значение фильтра 41" xfId="203"/>
    <cellStyle name="Значение фильтра 42" xfId="204"/>
    <cellStyle name="Значение фильтра 43" xfId="205"/>
    <cellStyle name="Значение фильтра 44" xfId="206"/>
    <cellStyle name="Значение фильтра 45" xfId="207"/>
    <cellStyle name="Значение фильтра 46" xfId="208"/>
    <cellStyle name="Значение фильтра 47" xfId="209"/>
    <cellStyle name="Значение фильтра 48" xfId="210"/>
    <cellStyle name="Значение фильтра 49" xfId="211"/>
    <cellStyle name="Значение фильтра 5" xfId="212"/>
    <cellStyle name="Значение фильтра 50" xfId="213"/>
    <cellStyle name="Значение фильтра 6" xfId="214"/>
    <cellStyle name="Значение фильтра 7" xfId="215"/>
    <cellStyle name="Значение фильтра 8" xfId="216"/>
    <cellStyle name="Значение фильтра 9" xfId="217"/>
    <cellStyle name="Информация о задаче" xfId="218"/>
    <cellStyle name="Итог 2" xfId="219"/>
    <cellStyle name="Итог 2 2" xfId="220"/>
    <cellStyle name="Итог 2 2 2" xfId="221"/>
    <cellStyle name="Итог 2 2 3" xfId="222"/>
    <cellStyle name="Итог 2 2 4" xfId="223"/>
    <cellStyle name="Контрольная ячейка 2" xfId="224"/>
    <cellStyle name="Название 2" xfId="225"/>
    <cellStyle name="Нейтральный 2" xfId="226"/>
    <cellStyle name="Обычный" xfId="0" builtinId="0"/>
    <cellStyle name="Обычный 10" xfId="227"/>
    <cellStyle name="Обычный 10 2" xfId="228"/>
    <cellStyle name="Обычный 10 3" xfId="229"/>
    <cellStyle name="Обычный 10 4" xfId="689"/>
    <cellStyle name="Обычный 11" xfId="230"/>
    <cellStyle name="Обычный 11 2" xfId="231"/>
    <cellStyle name="Обычный 12" xfId="232"/>
    <cellStyle name="Обычный 12 10" xfId="690"/>
    <cellStyle name="Обычный 12 10 2" xfId="2180"/>
    <cellStyle name="Обычный 12 10 3" xfId="1429"/>
    <cellStyle name="Обычный 12 10 4" xfId="1076"/>
    <cellStyle name="Обычный 12 11" xfId="1804"/>
    <cellStyle name="Обычный 12 12" xfId="1260"/>
    <cellStyle name="Обычный 12 13" xfId="906"/>
    <cellStyle name="Обычный 12 2" xfId="233"/>
    <cellStyle name="Обычный 12 2 2" xfId="691"/>
    <cellStyle name="Обычный 12 3" xfId="234"/>
    <cellStyle name="Обычный 12 3 2" xfId="692"/>
    <cellStyle name="Обычный 12 4" xfId="235"/>
    <cellStyle name="Обычный 12 4 2" xfId="236"/>
    <cellStyle name="Обычный 12 4 2 2" xfId="590"/>
    <cellStyle name="Обычный 12 4 2 2 2" xfId="791"/>
    <cellStyle name="Обычный 12 4 2 2 2 2" xfId="2270"/>
    <cellStyle name="Обычный 12 4 2 2 2 3" xfId="1510"/>
    <cellStyle name="Обычный 12 4 2 2 2 4" xfId="1157"/>
    <cellStyle name="Обычный 12 4 2 2 3" xfId="2084"/>
    <cellStyle name="Обычный 12 4 2 2 4" xfId="1341"/>
    <cellStyle name="Обычный 12 4 2 2 5" xfId="988"/>
    <cellStyle name="Обычный 12 4 2 3" xfId="694"/>
    <cellStyle name="Обычный 12 4 2 3 2" xfId="2182"/>
    <cellStyle name="Обычный 12 4 2 3 3" xfId="1431"/>
    <cellStyle name="Обычный 12 4 2 3 4" xfId="1078"/>
    <cellStyle name="Обычный 12 4 2 4" xfId="1806"/>
    <cellStyle name="Обычный 12 4 2 5" xfId="1262"/>
    <cellStyle name="Обычный 12 4 2 6" xfId="908"/>
    <cellStyle name="Обычный 12 4 3" xfId="237"/>
    <cellStyle name="Обычный 12 4 3 2" xfId="591"/>
    <cellStyle name="Обычный 12 4 3 2 2" xfId="792"/>
    <cellStyle name="Обычный 12 4 3 2 2 2" xfId="2271"/>
    <cellStyle name="Обычный 12 4 3 2 2 3" xfId="1511"/>
    <cellStyle name="Обычный 12 4 3 2 2 4" xfId="1158"/>
    <cellStyle name="Обычный 12 4 3 2 3" xfId="2085"/>
    <cellStyle name="Обычный 12 4 3 2 4" xfId="1342"/>
    <cellStyle name="Обычный 12 4 3 2 5" xfId="989"/>
    <cellStyle name="Обычный 12 4 3 3" xfId="695"/>
    <cellStyle name="Обычный 12 4 3 3 2" xfId="2183"/>
    <cellStyle name="Обычный 12 4 3 3 3" xfId="1432"/>
    <cellStyle name="Обычный 12 4 3 3 4" xfId="1079"/>
    <cellStyle name="Обычный 12 4 3 4" xfId="1807"/>
    <cellStyle name="Обычный 12 4 3 5" xfId="1263"/>
    <cellStyle name="Обычный 12 4 3 6" xfId="909"/>
    <cellStyle name="Обычный 12 4 4" xfId="238"/>
    <cellStyle name="Обычный 12 4 4 2" xfId="592"/>
    <cellStyle name="Обычный 12 4 4 2 2" xfId="793"/>
    <cellStyle name="Обычный 12 4 4 2 2 2" xfId="2272"/>
    <cellStyle name="Обычный 12 4 4 2 2 3" xfId="1512"/>
    <cellStyle name="Обычный 12 4 4 2 2 4" xfId="1159"/>
    <cellStyle name="Обычный 12 4 4 2 3" xfId="2086"/>
    <cellStyle name="Обычный 12 4 4 2 4" xfId="1343"/>
    <cellStyle name="Обычный 12 4 4 2 5" xfId="990"/>
    <cellStyle name="Обычный 12 4 4 3" xfId="696"/>
    <cellStyle name="Обычный 12 4 4 3 2" xfId="2184"/>
    <cellStyle name="Обычный 12 4 4 3 3" xfId="1433"/>
    <cellStyle name="Обычный 12 4 4 3 4" xfId="1080"/>
    <cellStyle name="Обычный 12 4 4 4" xfId="1808"/>
    <cellStyle name="Обычный 12 4 4 5" xfId="1264"/>
    <cellStyle name="Обычный 12 4 4 6" xfId="910"/>
    <cellStyle name="Обычный 12 4 5" xfId="589"/>
    <cellStyle name="Обычный 12 4 5 2" xfId="790"/>
    <cellStyle name="Обычный 12 4 5 2 2" xfId="2269"/>
    <cellStyle name="Обычный 12 4 5 2 3" xfId="1509"/>
    <cellStyle name="Обычный 12 4 5 2 4" xfId="1156"/>
    <cellStyle name="Обычный 12 4 5 3" xfId="2083"/>
    <cellStyle name="Обычный 12 4 5 4" xfId="1340"/>
    <cellStyle name="Обычный 12 4 5 5" xfId="987"/>
    <cellStyle name="Обычный 12 4 6" xfId="693"/>
    <cellStyle name="Обычный 12 4 6 2" xfId="2181"/>
    <cellStyle name="Обычный 12 4 6 3" xfId="1430"/>
    <cellStyle name="Обычный 12 4 6 4" xfId="1077"/>
    <cellStyle name="Обычный 12 4 7" xfId="1805"/>
    <cellStyle name="Обычный 12 4 8" xfId="1261"/>
    <cellStyle name="Обычный 12 4 9" xfId="907"/>
    <cellStyle name="Обычный 12 5" xfId="239"/>
    <cellStyle name="Обычный 12 5 2" xfId="240"/>
    <cellStyle name="Обычный 12 5 2 2" xfId="594"/>
    <cellStyle name="Обычный 12 5 2 2 2" xfId="795"/>
    <cellStyle name="Обычный 12 5 2 2 2 2" xfId="2274"/>
    <cellStyle name="Обычный 12 5 2 2 2 3" xfId="1514"/>
    <cellStyle name="Обычный 12 5 2 2 2 4" xfId="1161"/>
    <cellStyle name="Обычный 12 5 2 2 3" xfId="2088"/>
    <cellStyle name="Обычный 12 5 2 2 4" xfId="1345"/>
    <cellStyle name="Обычный 12 5 2 2 5" xfId="992"/>
    <cellStyle name="Обычный 12 5 2 3" xfId="698"/>
    <cellStyle name="Обычный 12 5 2 3 2" xfId="2186"/>
    <cellStyle name="Обычный 12 5 2 3 3" xfId="1435"/>
    <cellStyle name="Обычный 12 5 2 3 4" xfId="1082"/>
    <cellStyle name="Обычный 12 5 2 4" xfId="1810"/>
    <cellStyle name="Обычный 12 5 2 5" xfId="1266"/>
    <cellStyle name="Обычный 12 5 2 6" xfId="912"/>
    <cellStyle name="Обычный 12 5 3" xfId="593"/>
    <cellStyle name="Обычный 12 5 3 2" xfId="794"/>
    <cellStyle name="Обычный 12 5 3 2 2" xfId="2273"/>
    <cellStyle name="Обычный 12 5 3 2 3" xfId="1513"/>
    <cellStyle name="Обычный 12 5 3 2 4" xfId="1160"/>
    <cellStyle name="Обычный 12 5 3 3" xfId="2087"/>
    <cellStyle name="Обычный 12 5 3 4" xfId="1344"/>
    <cellStyle name="Обычный 12 5 3 5" xfId="991"/>
    <cellStyle name="Обычный 12 5 4" xfId="697"/>
    <cellStyle name="Обычный 12 5 4 2" xfId="2185"/>
    <cellStyle name="Обычный 12 5 4 3" xfId="1434"/>
    <cellStyle name="Обычный 12 5 4 4" xfId="1081"/>
    <cellStyle name="Обычный 12 5 5" xfId="1809"/>
    <cellStyle name="Обычный 12 5 6" xfId="1265"/>
    <cellStyle name="Обычный 12 5 7" xfId="911"/>
    <cellStyle name="Обычный 12 6" xfId="241"/>
    <cellStyle name="Обычный 12 6 2" xfId="242"/>
    <cellStyle name="Обычный 12 6 2 2" xfId="596"/>
    <cellStyle name="Обычный 12 6 2 2 2" xfId="797"/>
    <cellStyle name="Обычный 12 6 2 2 2 2" xfId="2276"/>
    <cellStyle name="Обычный 12 6 2 2 2 3" xfId="1516"/>
    <cellStyle name="Обычный 12 6 2 2 2 4" xfId="1163"/>
    <cellStyle name="Обычный 12 6 2 2 3" xfId="2090"/>
    <cellStyle name="Обычный 12 6 2 2 4" xfId="1347"/>
    <cellStyle name="Обычный 12 6 2 2 5" xfId="994"/>
    <cellStyle name="Обычный 12 6 2 3" xfId="700"/>
    <cellStyle name="Обычный 12 6 2 3 2" xfId="2188"/>
    <cellStyle name="Обычный 12 6 2 3 3" xfId="1437"/>
    <cellStyle name="Обычный 12 6 2 3 4" xfId="1084"/>
    <cellStyle name="Обычный 12 6 2 4" xfId="1812"/>
    <cellStyle name="Обычный 12 6 2 5" xfId="1268"/>
    <cellStyle name="Обычный 12 6 2 6" xfId="914"/>
    <cellStyle name="Обычный 12 6 3" xfId="595"/>
    <cellStyle name="Обычный 12 6 3 2" xfId="796"/>
    <cellStyle name="Обычный 12 6 3 2 2" xfId="2275"/>
    <cellStyle name="Обычный 12 6 3 2 3" xfId="1515"/>
    <cellStyle name="Обычный 12 6 3 2 4" xfId="1162"/>
    <cellStyle name="Обычный 12 6 3 3" xfId="2089"/>
    <cellStyle name="Обычный 12 6 3 4" xfId="1346"/>
    <cellStyle name="Обычный 12 6 3 5" xfId="993"/>
    <cellStyle name="Обычный 12 6 4" xfId="699"/>
    <cellStyle name="Обычный 12 6 4 2" xfId="2187"/>
    <cellStyle name="Обычный 12 6 4 3" xfId="1436"/>
    <cellStyle name="Обычный 12 6 4 4" xfId="1083"/>
    <cellStyle name="Обычный 12 6 5" xfId="1811"/>
    <cellStyle name="Обычный 12 6 6" xfId="1267"/>
    <cellStyle name="Обычный 12 6 7" xfId="913"/>
    <cellStyle name="Обычный 12 7" xfId="243"/>
    <cellStyle name="Обычный 12 7 2" xfId="597"/>
    <cellStyle name="Обычный 12 7 2 2" xfId="798"/>
    <cellStyle name="Обычный 12 7 2 2 2" xfId="2277"/>
    <cellStyle name="Обычный 12 7 2 2 3" xfId="1517"/>
    <cellStyle name="Обычный 12 7 2 2 4" xfId="1164"/>
    <cellStyle name="Обычный 12 7 2 3" xfId="2091"/>
    <cellStyle name="Обычный 12 7 2 4" xfId="1348"/>
    <cellStyle name="Обычный 12 7 2 5" xfId="995"/>
    <cellStyle name="Обычный 12 7 3" xfId="701"/>
    <cellStyle name="Обычный 12 7 3 2" xfId="2189"/>
    <cellStyle name="Обычный 12 7 3 3" xfId="1438"/>
    <cellStyle name="Обычный 12 7 3 4" xfId="1085"/>
    <cellStyle name="Обычный 12 7 4" xfId="1813"/>
    <cellStyle name="Обычный 12 7 5" xfId="1269"/>
    <cellStyle name="Обычный 12 7 6" xfId="915"/>
    <cellStyle name="Обычный 12 8" xfId="244"/>
    <cellStyle name="Обычный 12 8 2" xfId="598"/>
    <cellStyle name="Обычный 12 8 2 2" xfId="799"/>
    <cellStyle name="Обычный 12 8 2 2 2" xfId="2278"/>
    <cellStyle name="Обычный 12 8 2 2 3" xfId="1518"/>
    <cellStyle name="Обычный 12 8 2 2 4" xfId="1165"/>
    <cellStyle name="Обычный 12 8 2 3" xfId="2092"/>
    <cellStyle name="Обычный 12 8 2 4" xfId="1349"/>
    <cellStyle name="Обычный 12 8 2 5" xfId="996"/>
    <cellStyle name="Обычный 12 8 3" xfId="702"/>
    <cellStyle name="Обычный 12 8 3 2" xfId="2190"/>
    <cellStyle name="Обычный 12 8 3 3" xfId="1439"/>
    <cellStyle name="Обычный 12 8 3 4" xfId="1086"/>
    <cellStyle name="Обычный 12 8 4" xfId="1814"/>
    <cellStyle name="Обычный 12 8 5" xfId="1270"/>
    <cellStyle name="Обычный 12 8 6" xfId="916"/>
    <cellStyle name="Обычный 12 9" xfId="588"/>
    <cellStyle name="Обычный 12 9 2" xfId="789"/>
    <cellStyle name="Обычный 12 9 2 2" xfId="2268"/>
    <cellStyle name="Обычный 12 9 2 3" xfId="1508"/>
    <cellStyle name="Обычный 12 9 2 4" xfId="1155"/>
    <cellStyle name="Обычный 12 9 3" xfId="2082"/>
    <cellStyle name="Обычный 12 9 4" xfId="1339"/>
    <cellStyle name="Обычный 12 9 5" xfId="986"/>
    <cellStyle name="Обычный 13" xfId="245"/>
    <cellStyle name="Обычный 13 10" xfId="1271"/>
    <cellStyle name="Обычный 13 11" xfId="917"/>
    <cellStyle name="Обычный 13 2" xfId="246"/>
    <cellStyle name="Обычный 13 2 2" xfId="247"/>
    <cellStyle name="Обычный 13 2 2 2" xfId="601"/>
    <cellStyle name="Обычный 13 2 2 2 2" xfId="802"/>
    <cellStyle name="Обычный 13 2 2 2 2 2" xfId="2281"/>
    <cellStyle name="Обычный 13 2 2 2 2 3" xfId="1521"/>
    <cellStyle name="Обычный 13 2 2 2 2 4" xfId="1168"/>
    <cellStyle name="Обычный 13 2 2 2 3" xfId="2095"/>
    <cellStyle name="Обычный 13 2 2 2 4" xfId="1352"/>
    <cellStyle name="Обычный 13 2 2 2 5" xfId="999"/>
    <cellStyle name="Обычный 13 2 2 3" xfId="705"/>
    <cellStyle name="Обычный 13 2 2 3 2" xfId="2193"/>
    <cellStyle name="Обычный 13 2 2 3 3" xfId="1442"/>
    <cellStyle name="Обычный 13 2 2 3 4" xfId="1089"/>
    <cellStyle name="Обычный 13 2 2 4" xfId="1817"/>
    <cellStyle name="Обычный 13 2 2 5" xfId="1273"/>
    <cellStyle name="Обычный 13 2 2 6" xfId="919"/>
    <cellStyle name="Обычный 13 2 3" xfId="248"/>
    <cellStyle name="Обычный 13 2 3 2" xfId="602"/>
    <cellStyle name="Обычный 13 2 3 2 2" xfId="803"/>
    <cellStyle name="Обычный 13 2 3 2 2 2" xfId="2282"/>
    <cellStyle name="Обычный 13 2 3 2 2 3" xfId="1522"/>
    <cellStyle name="Обычный 13 2 3 2 2 4" xfId="1169"/>
    <cellStyle name="Обычный 13 2 3 2 3" xfId="2096"/>
    <cellStyle name="Обычный 13 2 3 2 4" xfId="1353"/>
    <cellStyle name="Обычный 13 2 3 2 5" xfId="1000"/>
    <cellStyle name="Обычный 13 2 3 3" xfId="706"/>
    <cellStyle name="Обычный 13 2 3 3 2" xfId="2194"/>
    <cellStyle name="Обычный 13 2 3 3 3" xfId="1443"/>
    <cellStyle name="Обычный 13 2 3 3 4" xfId="1090"/>
    <cellStyle name="Обычный 13 2 3 4" xfId="1818"/>
    <cellStyle name="Обычный 13 2 3 5" xfId="1274"/>
    <cellStyle name="Обычный 13 2 3 6" xfId="920"/>
    <cellStyle name="Обычный 13 2 4" xfId="249"/>
    <cellStyle name="Обычный 13 2 4 2" xfId="603"/>
    <cellStyle name="Обычный 13 2 4 2 2" xfId="804"/>
    <cellStyle name="Обычный 13 2 4 2 2 2" xfId="2283"/>
    <cellStyle name="Обычный 13 2 4 2 2 3" xfId="1523"/>
    <cellStyle name="Обычный 13 2 4 2 2 4" xfId="1170"/>
    <cellStyle name="Обычный 13 2 4 2 3" xfId="2097"/>
    <cellStyle name="Обычный 13 2 4 2 4" xfId="1354"/>
    <cellStyle name="Обычный 13 2 4 2 5" xfId="1001"/>
    <cellStyle name="Обычный 13 2 4 3" xfId="707"/>
    <cellStyle name="Обычный 13 2 4 3 2" xfId="2195"/>
    <cellStyle name="Обычный 13 2 4 3 3" xfId="1444"/>
    <cellStyle name="Обычный 13 2 4 3 4" xfId="1091"/>
    <cellStyle name="Обычный 13 2 4 4" xfId="1819"/>
    <cellStyle name="Обычный 13 2 4 5" xfId="1275"/>
    <cellStyle name="Обычный 13 2 4 6" xfId="921"/>
    <cellStyle name="Обычный 13 2 5" xfId="600"/>
    <cellStyle name="Обычный 13 2 5 2" xfId="801"/>
    <cellStyle name="Обычный 13 2 5 2 2" xfId="2280"/>
    <cellStyle name="Обычный 13 2 5 2 3" xfId="1520"/>
    <cellStyle name="Обычный 13 2 5 2 4" xfId="1167"/>
    <cellStyle name="Обычный 13 2 5 3" xfId="2094"/>
    <cellStyle name="Обычный 13 2 5 4" xfId="1351"/>
    <cellStyle name="Обычный 13 2 5 5" xfId="998"/>
    <cellStyle name="Обычный 13 2 6" xfId="704"/>
    <cellStyle name="Обычный 13 2 6 2" xfId="2192"/>
    <cellStyle name="Обычный 13 2 6 3" xfId="1441"/>
    <cellStyle name="Обычный 13 2 6 4" xfId="1088"/>
    <cellStyle name="Обычный 13 2 7" xfId="1816"/>
    <cellStyle name="Обычный 13 2 8" xfId="1272"/>
    <cellStyle name="Обычный 13 2 9" xfId="918"/>
    <cellStyle name="Обычный 13 3" xfId="250"/>
    <cellStyle name="Обычный 13 3 2" xfId="251"/>
    <cellStyle name="Обычный 13 3 2 2" xfId="605"/>
    <cellStyle name="Обычный 13 3 2 2 2" xfId="806"/>
    <cellStyle name="Обычный 13 3 2 2 2 2" xfId="2285"/>
    <cellStyle name="Обычный 13 3 2 2 2 3" xfId="1525"/>
    <cellStyle name="Обычный 13 3 2 2 2 4" xfId="1172"/>
    <cellStyle name="Обычный 13 3 2 2 3" xfId="2099"/>
    <cellStyle name="Обычный 13 3 2 2 4" xfId="1356"/>
    <cellStyle name="Обычный 13 3 2 2 5" xfId="1003"/>
    <cellStyle name="Обычный 13 3 2 3" xfId="709"/>
    <cellStyle name="Обычный 13 3 2 3 2" xfId="2197"/>
    <cellStyle name="Обычный 13 3 2 3 3" xfId="1446"/>
    <cellStyle name="Обычный 13 3 2 3 4" xfId="1093"/>
    <cellStyle name="Обычный 13 3 2 4" xfId="1821"/>
    <cellStyle name="Обычный 13 3 2 5" xfId="1277"/>
    <cellStyle name="Обычный 13 3 2 6" xfId="923"/>
    <cellStyle name="Обычный 13 3 3" xfId="604"/>
    <cellStyle name="Обычный 13 3 3 2" xfId="805"/>
    <cellStyle name="Обычный 13 3 3 2 2" xfId="2284"/>
    <cellStyle name="Обычный 13 3 3 2 3" xfId="1524"/>
    <cellStyle name="Обычный 13 3 3 2 4" xfId="1171"/>
    <cellStyle name="Обычный 13 3 3 3" xfId="2098"/>
    <cellStyle name="Обычный 13 3 3 4" xfId="1355"/>
    <cellStyle name="Обычный 13 3 3 5" xfId="1002"/>
    <cellStyle name="Обычный 13 3 4" xfId="708"/>
    <cellStyle name="Обычный 13 3 4 2" xfId="2196"/>
    <cellStyle name="Обычный 13 3 4 3" xfId="1445"/>
    <cellStyle name="Обычный 13 3 4 4" xfId="1092"/>
    <cellStyle name="Обычный 13 3 5" xfId="1820"/>
    <cellStyle name="Обычный 13 3 6" xfId="1276"/>
    <cellStyle name="Обычный 13 3 7" xfId="922"/>
    <cellStyle name="Обычный 13 4" xfId="252"/>
    <cellStyle name="Обычный 13 4 2" xfId="253"/>
    <cellStyle name="Обычный 13 4 2 2" xfId="607"/>
    <cellStyle name="Обычный 13 4 2 2 2" xfId="808"/>
    <cellStyle name="Обычный 13 4 2 2 2 2" xfId="2287"/>
    <cellStyle name="Обычный 13 4 2 2 2 3" xfId="1527"/>
    <cellStyle name="Обычный 13 4 2 2 2 4" xfId="1174"/>
    <cellStyle name="Обычный 13 4 2 2 3" xfId="2101"/>
    <cellStyle name="Обычный 13 4 2 2 4" xfId="1358"/>
    <cellStyle name="Обычный 13 4 2 2 5" xfId="1005"/>
    <cellStyle name="Обычный 13 4 2 3" xfId="711"/>
    <cellStyle name="Обычный 13 4 2 3 2" xfId="2199"/>
    <cellStyle name="Обычный 13 4 2 3 3" xfId="1448"/>
    <cellStyle name="Обычный 13 4 2 3 4" xfId="1095"/>
    <cellStyle name="Обычный 13 4 2 4" xfId="1823"/>
    <cellStyle name="Обычный 13 4 2 5" xfId="1279"/>
    <cellStyle name="Обычный 13 4 2 6" xfId="925"/>
    <cellStyle name="Обычный 13 4 3" xfId="606"/>
    <cellStyle name="Обычный 13 4 3 2" xfId="807"/>
    <cellStyle name="Обычный 13 4 3 2 2" xfId="2286"/>
    <cellStyle name="Обычный 13 4 3 2 3" xfId="1526"/>
    <cellStyle name="Обычный 13 4 3 2 4" xfId="1173"/>
    <cellStyle name="Обычный 13 4 3 3" xfId="2100"/>
    <cellStyle name="Обычный 13 4 3 4" xfId="1357"/>
    <cellStyle name="Обычный 13 4 3 5" xfId="1004"/>
    <cellStyle name="Обычный 13 4 4" xfId="710"/>
    <cellStyle name="Обычный 13 4 4 2" xfId="2198"/>
    <cellStyle name="Обычный 13 4 4 3" xfId="1447"/>
    <cellStyle name="Обычный 13 4 4 4" xfId="1094"/>
    <cellStyle name="Обычный 13 4 5" xfId="1822"/>
    <cellStyle name="Обычный 13 4 6" xfId="1278"/>
    <cellStyle name="Обычный 13 4 7" xfId="924"/>
    <cellStyle name="Обычный 13 5" xfId="254"/>
    <cellStyle name="Обычный 13 5 2" xfId="608"/>
    <cellStyle name="Обычный 13 5 2 2" xfId="809"/>
    <cellStyle name="Обычный 13 5 2 2 2" xfId="2288"/>
    <cellStyle name="Обычный 13 5 2 2 3" xfId="1528"/>
    <cellStyle name="Обычный 13 5 2 2 4" xfId="1175"/>
    <cellStyle name="Обычный 13 5 2 3" xfId="2102"/>
    <cellStyle name="Обычный 13 5 2 4" xfId="1359"/>
    <cellStyle name="Обычный 13 5 2 5" xfId="1006"/>
    <cellStyle name="Обычный 13 5 3" xfId="712"/>
    <cellStyle name="Обычный 13 5 3 2" xfId="2200"/>
    <cellStyle name="Обычный 13 5 3 3" xfId="1449"/>
    <cellStyle name="Обычный 13 5 3 4" xfId="1096"/>
    <cellStyle name="Обычный 13 5 4" xfId="1824"/>
    <cellStyle name="Обычный 13 5 5" xfId="1280"/>
    <cellStyle name="Обычный 13 5 6" xfId="926"/>
    <cellStyle name="Обычный 13 6" xfId="255"/>
    <cellStyle name="Обычный 13 6 2" xfId="609"/>
    <cellStyle name="Обычный 13 6 2 2" xfId="810"/>
    <cellStyle name="Обычный 13 6 2 2 2" xfId="2289"/>
    <cellStyle name="Обычный 13 6 2 2 3" xfId="1529"/>
    <cellStyle name="Обычный 13 6 2 2 4" xfId="1176"/>
    <cellStyle name="Обычный 13 6 2 3" xfId="2103"/>
    <cellStyle name="Обычный 13 6 2 4" xfId="1360"/>
    <cellStyle name="Обычный 13 6 2 5" xfId="1007"/>
    <cellStyle name="Обычный 13 6 3" xfId="713"/>
    <cellStyle name="Обычный 13 6 3 2" xfId="2201"/>
    <cellStyle name="Обычный 13 6 3 3" xfId="1450"/>
    <cellStyle name="Обычный 13 6 3 4" xfId="1097"/>
    <cellStyle name="Обычный 13 6 4" xfId="1825"/>
    <cellStyle name="Обычный 13 6 5" xfId="1281"/>
    <cellStyle name="Обычный 13 6 6" xfId="927"/>
    <cellStyle name="Обычный 13 7" xfId="599"/>
    <cellStyle name="Обычный 13 7 2" xfId="800"/>
    <cellStyle name="Обычный 13 7 2 2" xfId="2279"/>
    <cellStyle name="Обычный 13 7 2 3" xfId="1519"/>
    <cellStyle name="Обычный 13 7 2 4" xfId="1166"/>
    <cellStyle name="Обычный 13 7 3" xfId="2093"/>
    <cellStyle name="Обычный 13 7 4" xfId="1350"/>
    <cellStyle name="Обычный 13 7 5" xfId="997"/>
    <cellStyle name="Обычный 13 8" xfId="703"/>
    <cellStyle name="Обычный 13 8 2" xfId="2191"/>
    <cellStyle name="Обычный 13 8 3" xfId="1440"/>
    <cellStyle name="Обычный 13 8 4" xfId="1087"/>
    <cellStyle name="Обычный 13 9" xfId="1815"/>
    <cellStyle name="Обычный 14" xfId="256"/>
    <cellStyle name="Обычный 14 10" xfId="1282"/>
    <cellStyle name="Обычный 14 11" xfId="928"/>
    <cellStyle name="Обычный 14 2" xfId="257"/>
    <cellStyle name="Обычный 14 2 2" xfId="258"/>
    <cellStyle name="Обычный 14 2 2 2" xfId="612"/>
    <cellStyle name="Обычный 14 2 2 2 2" xfId="813"/>
    <cellStyle name="Обычный 14 2 2 2 2 2" xfId="2292"/>
    <cellStyle name="Обычный 14 2 2 2 2 3" xfId="1532"/>
    <cellStyle name="Обычный 14 2 2 2 2 4" xfId="1179"/>
    <cellStyle name="Обычный 14 2 2 2 3" xfId="2106"/>
    <cellStyle name="Обычный 14 2 2 2 4" xfId="1363"/>
    <cellStyle name="Обычный 14 2 2 2 5" xfId="1010"/>
    <cellStyle name="Обычный 14 2 2 3" xfId="716"/>
    <cellStyle name="Обычный 14 2 2 3 2" xfId="2204"/>
    <cellStyle name="Обычный 14 2 2 3 3" xfId="1453"/>
    <cellStyle name="Обычный 14 2 2 3 4" xfId="1100"/>
    <cellStyle name="Обычный 14 2 2 4" xfId="1828"/>
    <cellStyle name="Обычный 14 2 2 5" xfId="1284"/>
    <cellStyle name="Обычный 14 2 2 6" xfId="930"/>
    <cellStyle name="Обычный 14 2 3" xfId="259"/>
    <cellStyle name="Обычный 14 2 3 2" xfId="613"/>
    <cellStyle name="Обычный 14 2 3 2 2" xfId="814"/>
    <cellStyle name="Обычный 14 2 3 2 2 2" xfId="2293"/>
    <cellStyle name="Обычный 14 2 3 2 2 3" xfId="1533"/>
    <cellStyle name="Обычный 14 2 3 2 2 4" xfId="1180"/>
    <cellStyle name="Обычный 14 2 3 2 3" xfId="2107"/>
    <cellStyle name="Обычный 14 2 3 2 4" xfId="1364"/>
    <cellStyle name="Обычный 14 2 3 2 5" xfId="1011"/>
    <cellStyle name="Обычный 14 2 3 3" xfId="717"/>
    <cellStyle name="Обычный 14 2 3 3 2" xfId="2205"/>
    <cellStyle name="Обычный 14 2 3 3 3" xfId="1454"/>
    <cellStyle name="Обычный 14 2 3 3 4" xfId="1101"/>
    <cellStyle name="Обычный 14 2 3 4" xfId="1829"/>
    <cellStyle name="Обычный 14 2 3 5" xfId="1285"/>
    <cellStyle name="Обычный 14 2 3 6" xfId="931"/>
    <cellStyle name="Обычный 14 2 4" xfId="260"/>
    <cellStyle name="Обычный 14 2 4 2" xfId="614"/>
    <cellStyle name="Обычный 14 2 4 2 2" xfId="815"/>
    <cellStyle name="Обычный 14 2 4 2 2 2" xfId="2294"/>
    <cellStyle name="Обычный 14 2 4 2 2 3" xfId="1534"/>
    <cellStyle name="Обычный 14 2 4 2 2 4" xfId="1181"/>
    <cellStyle name="Обычный 14 2 4 2 3" xfId="2108"/>
    <cellStyle name="Обычный 14 2 4 2 4" xfId="1365"/>
    <cellStyle name="Обычный 14 2 4 2 5" xfId="1012"/>
    <cellStyle name="Обычный 14 2 4 3" xfId="718"/>
    <cellStyle name="Обычный 14 2 4 3 2" xfId="2206"/>
    <cellStyle name="Обычный 14 2 4 3 3" xfId="1455"/>
    <cellStyle name="Обычный 14 2 4 3 4" xfId="1102"/>
    <cellStyle name="Обычный 14 2 4 4" xfId="1830"/>
    <cellStyle name="Обычный 14 2 4 5" xfId="1286"/>
    <cellStyle name="Обычный 14 2 4 6" xfId="932"/>
    <cellStyle name="Обычный 14 2 5" xfId="611"/>
    <cellStyle name="Обычный 14 2 5 2" xfId="812"/>
    <cellStyle name="Обычный 14 2 5 2 2" xfId="2291"/>
    <cellStyle name="Обычный 14 2 5 2 3" xfId="1531"/>
    <cellStyle name="Обычный 14 2 5 2 4" xfId="1178"/>
    <cellStyle name="Обычный 14 2 5 3" xfId="2105"/>
    <cellStyle name="Обычный 14 2 5 4" xfId="1362"/>
    <cellStyle name="Обычный 14 2 5 5" xfId="1009"/>
    <cellStyle name="Обычный 14 2 6" xfId="715"/>
    <cellStyle name="Обычный 14 2 6 2" xfId="2203"/>
    <cellStyle name="Обычный 14 2 6 3" xfId="1452"/>
    <cellStyle name="Обычный 14 2 6 4" xfId="1099"/>
    <cellStyle name="Обычный 14 2 7" xfId="1827"/>
    <cellStyle name="Обычный 14 2 8" xfId="1283"/>
    <cellStyle name="Обычный 14 2 9" xfId="929"/>
    <cellStyle name="Обычный 14 3" xfId="261"/>
    <cellStyle name="Обычный 14 3 2" xfId="262"/>
    <cellStyle name="Обычный 14 3 2 2" xfId="616"/>
    <cellStyle name="Обычный 14 3 2 2 2" xfId="817"/>
    <cellStyle name="Обычный 14 3 2 2 2 2" xfId="2296"/>
    <cellStyle name="Обычный 14 3 2 2 2 3" xfId="1536"/>
    <cellStyle name="Обычный 14 3 2 2 2 4" xfId="1183"/>
    <cellStyle name="Обычный 14 3 2 2 3" xfId="2110"/>
    <cellStyle name="Обычный 14 3 2 2 4" xfId="1367"/>
    <cellStyle name="Обычный 14 3 2 2 5" xfId="1014"/>
    <cellStyle name="Обычный 14 3 2 3" xfId="720"/>
    <cellStyle name="Обычный 14 3 2 3 2" xfId="2208"/>
    <cellStyle name="Обычный 14 3 2 3 3" xfId="1457"/>
    <cellStyle name="Обычный 14 3 2 3 4" xfId="1104"/>
    <cellStyle name="Обычный 14 3 2 4" xfId="1832"/>
    <cellStyle name="Обычный 14 3 2 5" xfId="1288"/>
    <cellStyle name="Обычный 14 3 2 6" xfId="934"/>
    <cellStyle name="Обычный 14 3 3" xfId="615"/>
    <cellStyle name="Обычный 14 3 3 2" xfId="816"/>
    <cellStyle name="Обычный 14 3 3 2 2" xfId="2295"/>
    <cellStyle name="Обычный 14 3 3 2 3" xfId="1535"/>
    <cellStyle name="Обычный 14 3 3 2 4" xfId="1182"/>
    <cellStyle name="Обычный 14 3 3 3" xfId="2109"/>
    <cellStyle name="Обычный 14 3 3 4" xfId="1366"/>
    <cellStyle name="Обычный 14 3 3 5" xfId="1013"/>
    <cellStyle name="Обычный 14 3 4" xfId="719"/>
    <cellStyle name="Обычный 14 3 4 2" xfId="2207"/>
    <cellStyle name="Обычный 14 3 4 3" xfId="1456"/>
    <cellStyle name="Обычный 14 3 4 4" xfId="1103"/>
    <cellStyle name="Обычный 14 3 5" xfId="1831"/>
    <cellStyle name="Обычный 14 3 6" xfId="1287"/>
    <cellStyle name="Обычный 14 3 7" xfId="933"/>
    <cellStyle name="Обычный 14 4" xfId="263"/>
    <cellStyle name="Обычный 14 4 2" xfId="264"/>
    <cellStyle name="Обычный 14 4 2 2" xfId="618"/>
    <cellStyle name="Обычный 14 4 2 2 2" xfId="819"/>
    <cellStyle name="Обычный 14 4 2 2 2 2" xfId="2298"/>
    <cellStyle name="Обычный 14 4 2 2 2 3" xfId="1538"/>
    <cellStyle name="Обычный 14 4 2 2 2 4" xfId="1185"/>
    <cellStyle name="Обычный 14 4 2 2 3" xfId="2112"/>
    <cellStyle name="Обычный 14 4 2 2 4" xfId="1369"/>
    <cellStyle name="Обычный 14 4 2 2 5" xfId="1016"/>
    <cellStyle name="Обычный 14 4 2 3" xfId="722"/>
    <cellStyle name="Обычный 14 4 2 3 2" xfId="2210"/>
    <cellStyle name="Обычный 14 4 2 3 3" xfId="1459"/>
    <cellStyle name="Обычный 14 4 2 3 4" xfId="1106"/>
    <cellStyle name="Обычный 14 4 2 4" xfId="1834"/>
    <cellStyle name="Обычный 14 4 2 5" xfId="1290"/>
    <cellStyle name="Обычный 14 4 2 6" xfId="936"/>
    <cellStyle name="Обычный 14 4 3" xfId="617"/>
    <cellStyle name="Обычный 14 4 3 2" xfId="818"/>
    <cellStyle name="Обычный 14 4 3 2 2" xfId="2297"/>
    <cellStyle name="Обычный 14 4 3 2 3" xfId="1537"/>
    <cellStyle name="Обычный 14 4 3 2 4" xfId="1184"/>
    <cellStyle name="Обычный 14 4 3 3" xfId="2111"/>
    <cellStyle name="Обычный 14 4 3 4" xfId="1368"/>
    <cellStyle name="Обычный 14 4 3 5" xfId="1015"/>
    <cellStyle name="Обычный 14 4 4" xfId="721"/>
    <cellStyle name="Обычный 14 4 4 2" xfId="2209"/>
    <cellStyle name="Обычный 14 4 4 3" xfId="1458"/>
    <cellStyle name="Обычный 14 4 4 4" xfId="1105"/>
    <cellStyle name="Обычный 14 4 5" xfId="1833"/>
    <cellStyle name="Обычный 14 4 6" xfId="1289"/>
    <cellStyle name="Обычный 14 4 7" xfId="935"/>
    <cellStyle name="Обычный 14 5" xfId="265"/>
    <cellStyle name="Обычный 14 5 2" xfId="619"/>
    <cellStyle name="Обычный 14 5 2 2" xfId="820"/>
    <cellStyle name="Обычный 14 5 2 2 2" xfId="2299"/>
    <cellStyle name="Обычный 14 5 2 2 3" xfId="1539"/>
    <cellStyle name="Обычный 14 5 2 2 4" xfId="1186"/>
    <cellStyle name="Обычный 14 5 2 3" xfId="2113"/>
    <cellStyle name="Обычный 14 5 2 4" xfId="1370"/>
    <cellStyle name="Обычный 14 5 2 5" xfId="1017"/>
    <cellStyle name="Обычный 14 5 3" xfId="723"/>
    <cellStyle name="Обычный 14 5 3 2" xfId="2211"/>
    <cellStyle name="Обычный 14 5 3 3" xfId="1460"/>
    <cellStyle name="Обычный 14 5 3 4" xfId="1107"/>
    <cellStyle name="Обычный 14 5 4" xfId="1835"/>
    <cellStyle name="Обычный 14 5 5" xfId="1291"/>
    <cellStyle name="Обычный 14 5 6" xfId="937"/>
    <cellStyle name="Обычный 14 6" xfId="266"/>
    <cellStyle name="Обычный 14 6 2" xfId="620"/>
    <cellStyle name="Обычный 14 6 2 2" xfId="821"/>
    <cellStyle name="Обычный 14 6 2 2 2" xfId="2300"/>
    <cellStyle name="Обычный 14 6 2 2 3" xfId="1540"/>
    <cellStyle name="Обычный 14 6 2 2 4" xfId="1187"/>
    <cellStyle name="Обычный 14 6 2 3" xfId="2114"/>
    <cellStyle name="Обычный 14 6 2 4" xfId="1371"/>
    <cellStyle name="Обычный 14 6 2 5" xfId="1018"/>
    <cellStyle name="Обычный 14 6 3" xfId="724"/>
    <cellStyle name="Обычный 14 6 3 2" xfId="2212"/>
    <cellStyle name="Обычный 14 6 3 3" xfId="1461"/>
    <cellStyle name="Обычный 14 6 3 4" xfId="1108"/>
    <cellStyle name="Обычный 14 6 4" xfId="1836"/>
    <cellStyle name="Обычный 14 6 5" xfId="1292"/>
    <cellStyle name="Обычный 14 6 6" xfId="938"/>
    <cellStyle name="Обычный 14 7" xfId="610"/>
    <cellStyle name="Обычный 14 7 2" xfId="811"/>
    <cellStyle name="Обычный 14 7 2 2" xfId="2290"/>
    <cellStyle name="Обычный 14 7 2 3" xfId="1530"/>
    <cellStyle name="Обычный 14 7 2 4" xfId="1177"/>
    <cellStyle name="Обычный 14 7 3" xfId="2104"/>
    <cellStyle name="Обычный 14 7 4" xfId="1361"/>
    <cellStyle name="Обычный 14 7 5" xfId="1008"/>
    <cellStyle name="Обычный 14 8" xfId="714"/>
    <cellStyle name="Обычный 14 8 2" xfId="2202"/>
    <cellStyle name="Обычный 14 8 3" xfId="1451"/>
    <cellStyle name="Обычный 14 8 4" xfId="1098"/>
    <cellStyle name="Обычный 14 9" xfId="1826"/>
    <cellStyle name="Обычный 15" xfId="267"/>
    <cellStyle name="Обычный 15 10" xfId="1293"/>
    <cellStyle name="Обычный 15 11" xfId="939"/>
    <cellStyle name="Обычный 15 2" xfId="268"/>
    <cellStyle name="Обычный 15 2 2" xfId="269"/>
    <cellStyle name="Обычный 15 2 2 2" xfId="623"/>
    <cellStyle name="Обычный 15 2 2 2 2" xfId="824"/>
    <cellStyle name="Обычный 15 2 2 2 2 2" xfId="2303"/>
    <cellStyle name="Обычный 15 2 2 2 2 3" xfId="1543"/>
    <cellStyle name="Обычный 15 2 2 2 2 4" xfId="1190"/>
    <cellStyle name="Обычный 15 2 2 2 3" xfId="2117"/>
    <cellStyle name="Обычный 15 2 2 2 4" xfId="1374"/>
    <cellStyle name="Обычный 15 2 2 2 5" xfId="1021"/>
    <cellStyle name="Обычный 15 2 2 3" xfId="727"/>
    <cellStyle name="Обычный 15 2 2 3 2" xfId="2215"/>
    <cellStyle name="Обычный 15 2 2 3 3" xfId="1464"/>
    <cellStyle name="Обычный 15 2 2 3 4" xfId="1111"/>
    <cellStyle name="Обычный 15 2 2 4" xfId="1839"/>
    <cellStyle name="Обычный 15 2 2 5" xfId="1295"/>
    <cellStyle name="Обычный 15 2 2 6" xfId="941"/>
    <cellStyle name="Обычный 15 2 3" xfId="270"/>
    <cellStyle name="Обычный 15 2 3 2" xfId="624"/>
    <cellStyle name="Обычный 15 2 3 2 2" xfId="825"/>
    <cellStyle name="Обычный 15 2 3 2 2 2" xfId="2304"/>
    <cellStyle name="Обычный 15 2 3 2 2 3" xfId="1544"/>
    <cellStyle name="Обычный 15 2 3 2 2 4" xfId="1191"/>
    <cellStyle name="Обычный 15 2 3 2 3" xfId="2118"/>
    <cellStyle name="Обычный 15 2 3 2 4" xfId="1375"/>
    <cellStyle name="Обычный 15 2 3 2 5" xfId="1022"/>
    <cellStyle name="Обычный 15 2 3 3" xfId="728"/>
    <cellStyle name="Обычный 15 2 3 3 2" xfId="2216"/>
    <cellStyle name="Обычный 15 2 3 3 3" xfId="1465"/>
    <cellStyle name="Обычный 15 2 3 3 4" xfId="1112"/>
    <cellStyle name="Обычный 15 2 3 4" xfId="1840"/>
    <cellStyle name="Обычный 15 2 3 5" xfId="1296"/>
    <cellStyle name="Обычный 15 2 3 6" xfId="942"/>
    <cellStyle name="Обычный 15 2 4" xfId="271"/>
    <cellStyle name="Обычный 15 2 4 2" xfId="625"/>
    <cellStyle name="Обычный 15 2 4 2 2" xfId="826"/>
    <cellStyle name="Обычный 15 2 4 2 2 2" xfId="2305"/>
    <cellStyle name="Обычный 15 2 4 2 2 3" xfId="1545"/>
    <cellStyle name="Обычный 15 2 4 2 2 4" xfId="1192"/>
    <cellStyle name="Обычный 15 2 4 2 3" xfId="2119"/>
    <cellStyle name="Обычный 15 2 4 2 4" xfId="1376"/>
    <cellStyle name="Обычный 15 2 4 2 5" xfId="1023"/>
    <cellStyle name="Обычный 15 2 4 3" xfId="729"/>
    <cellStyle name="Обычный 15 2 4 3 2" xfId="2217"/>
    <cellStyle name="Обычный 15 2 4 3 3" xfId="1466"/>
    <cellStyle name="Обычный 15 2 4 3 4" xfId="1113"/>
    <cellStyle name="Обычный 15 2 4 4" xfId="1841"/>
    <cellStyle name="Обычный 15 2 4 5" xfId="1297"/>
    <cellStyle name="Обычный 15 2 4 6" xfId="943"/>
    <cellStyle name="Обычный 15 2 5" xfId="622"/>
    <cellStyle name="Обычный 15 2 5 2" xfId="823"/>
    <cellStyle name="Обычный 15 2 5 2 2" xfId="2302"/>
    <cellStyle name="Обычный 15 2 5 2 3" xfId="1542"/>
    <cellStyle name="Обычный 15 2 5 2 4" xfId="1189"/>
    <cellStyle name="Обычный 15 2 5 3" xfId="2116"/>
    <cellStyle name="Обычный 15 2 5 4" xfId="1373"/>
    <cellStyle name="Обычный 15 2 5 5" xfId="1020"/>
    <cellStyle name="Обычный 15 2 6" xfId="726"/>
    <cellStyle name="Обычный 15 2 6 2" xfId="2214"/>
    <cellStyle name="Обычный 15 2 6 3" xfId="1463"/>
    <cellStyle name="Обычный 15 2 6 4" xfId="1110"/>
    <cellStyle name="Обычный 15 2 7" xfId="1838"/>
    <cellStyle name="Обычный 15 2 8" xfId="1294"/>
    <cellStyle name="Обычный 15 2 9" xfId="940"/>
    <cellStyle name="Обычный 15 3" xfId="272"/>
    <cellStyle name="Обычный 15 3 2" xfId="273"/>
    <cellStyle name="Обычный 15 3 2 2" xfId="627"/>
    <cellStyle name="Обычный 15 3 2 2 2" xfId="828"/>
    <cellStyle name="Обычный 15 3 2 2 2 2" xfId="2307"/>
    <cellStyle name="Обычный 15 3 2 2 2 3" xfId="1547"/>
    <cellStyle name="Обычный 15 3 2 2 2 4" xfId="1194"/>
    <cellStyle name="Обычный 15 3 2 2 3" xfId="2121"/>
    <cellStyle name="Обычный 15 3 2 2 4" xfId="1378"/>
    <cellStyle name="Обычный 15 3 2 2 5" xfId="1025"/>
    <cellStyle name="Обычный 15 3 2 3" xfId="731"/>
    <cellStyle name="Обычный 15 3 2 3 2" xfId="2219"/>
    <cellStyle name="Обычный 15 3 2 3 3" xfId="1468"/>
    <cellStyle name="Обычный 15 3 2 3 4" xfId="1115"/>
    <cellStyle name="Обычный 15 3 2 4" xfId="1843"/>
    <cellStyle name="Обычный 15 3 2 5" xfId="1299"/>
    <cellStyle name="Обычный 15 3 2 6" xfId="945"/>
    <cellStyle name="Обычный 15 3 3" xfId="626"/>
    <cellStyle name="Обычный 15 3 3 2" xfId="827"/>
    <cellStyle name="Обычный 15 3 3 2 2" xfId="2306"/>
    <cellStyle name="Обычный 15 3 3 2 3" xfId="1546"/>
    <cellStyle name="Обычный 15 3 3 2 4" xfId="1193"/>
    <cellStyle name="Обычный 15 3 3 3" xfId="2120"/>
    <cellStyle name="Обычный 15 3 3 4" xfId="1377"/>
    <cellStyle name="Обычный 15 3 3 5" xfId="1024"/>
    <cellStyle name="Обычный 15 3 4" xfId="730"/>
    <cellStyle name="Обычный 15 3 4 2" xfId="2218"/>
    <cellStyle name="Обычный 15 3 4 3" xfId="1467"/>
    <cellStyle name="Обычный 15 3 4 4" xfId="1114"/>
    <cellStyle name="Обычный 15 3 5" xfId="1842"/>
    <cellStyle name="Обычный 15 3 6" xfId="1298"/>
    <cellStyle name="Обычный 15 3 7" xfId="944"/>
    <cellStyle name="Обычный 15 4" xfId="274"/>
    <cellStyle name="Обычный 15 4 2" xfId="275"/>
    <cellStyle name="Обычный 15 4 2 2" xfId="629"/>
    <cellStyle name="Обычный 15 4 2 2 2" xfId="830"/>
    <cellStyle name="Обычный 15 4 2 2 2 2" xfId="2309"/>
    <cellStyle name="Обычный 15 4 2 2 2 3" xfId="1549"/>
    <cellStyle name="Обычный 15 4 2 2 2 4" xfId="1196"/>
    <cellStyle name="Обычный 15 4 2 2 3" xfId="2123"/>
    <cellStyle name="Обычный 15 4 2 2 4" xfId="1380"/>
    <cellStyle name="Обычный 15 4 2 2 5" xfId="1027"/>
    <cellStyle name="Обычный 15 4 2 3" xfId="733"/>
    <cellStyle name="Обычный 15 4 2 3 2" xfId="2221"/>
    <cellStyle name="Обычный 15 4 2 3 3" xfId="1470"/>
    <cellStyle name="Обычный 15 4 2 3 4" xfId="1117"/>
    <cellStyle name="Обычный 15 4 2 4" xfId="1845"/>
    <cellStyle name="Обычный 15 4 2 5" xfId="1301"/>
    <cellStyle name="Обычный 15 4 2 6" xfId="947"/>
    <cellStyle name="Обычный 15 4 3" xfId="628"/>
    <cellStyle name="Обычный 15 4 3 2" xfId="829"/>
    <cellStyle name="Обычный 15 4 3 2 2" xfId="2308"/>
    <cellStyle name="Обычный 15 4 3 2 3" xfId="1548"/>
    <cellStyle name="Обычный 15 4 3 2 4" xfId="1195"/>
    <cellStyle name="Обычный 15 4 3 3" xfId="2122"/>
    <cellStyle name="Обычный 15 4 3 4" xfId="1379"/>
    <cellStyle name="Обычный 15 4 3 5" xfId="1026"/>
    <cellStyle name="Обычный 15 4 4" xfId="732"/>
    <cellStyle name="Обычный 15 4 4 2" xfId="2220"/>
    <cellStyle name="Обычный 15 4 4 3" xfId="1469"/>
    <cellStyle name="Обычный 15 4 4 4" xfId="1116"/>
    <cellStyle name="Обычный 15 4 5" xfId="1844"/>
    <cellStyle name="Обычный 15 4 6" xfId="1300"/>
    <cellStyle name="Обычный 15 4 7" xfId="946"/>
    <cellStyle name="Обычный 15 5" xfId="276"/>
    <cellStyle name="Обычный 15 5 2" xfId="630"/>
    <cellStyle name="Обычный 15 5 2 2" xfId="831"/>
    <cellStyle name="Обычный 15 5 2 2 2" xfId="2310"/>
    <cellStyle name="Обычный 15 5 2 2 3" xfId="1550"/>
    <cellStyle name="Обычный 15 5 2 2 4" xfId="1197"/>
    <cellStyle name="Обычный 15 5 2 3" xfId="2124"/>
    <cellStyle name="Обычный 15 5 2 4" xfId="1381"/>
    <cellStyle name="Обычный 15 5 2 5" xfId="1028"/>
    <cellStyle name="Обычный 15 5 3" xfId="734"/>
    <cellStyle name="Обычный 15 5 3 2" xfId="2222"/>
    <cellStyle name="Обычный 15 5 3 3" xfId="1471"/>
    <cellStyle name="Обычный 15 5 3 4" xfId="1118"/>
    <cellStyle name="Обычный 15 5 4" xfId="1846"/>
    <cellStyle name="Обычный 15 5 5" xfId="1302"/>
    <cellStyle name="Обычный 15 5 6" xfId="948"/>
    <cellStyle name="Обычный 15 6" xfId="277"/>
    <cellStyle name="Обычный 15 6 2" xfId="631"/>
    <cellStyle name="Обычный 15 6 2 2" xfId="832"/>
    <cellStyle name="Обычный 15 6 2 2 2" xfId="2311"/>
    <cellStyle name="Обычный 15 6 2 2 3" xfId="1551"/>
    <cellStyle name="Обычный 15 6 2 2 4" xfId="1198"/>
    <cellStyle name="Обычный 15 6 2 3" xfId="2125"/>
    <cellStyle name="Обычный 15 6 2 4" xfId="1382"/>
    <cellStyle name="Обычный 15 6 2 5" xfId="1029"/>
    <cellStyle name="Обычный 15 6 3" xfId="735"/>
    <cellStyle name="Обычный 15 6 3 2" xfId="2223"/>
    <cellStyle name="Обычный 15 6 3 3" xfId="1472"/>
    <cellStyle name="Обычный 15 6 3 4" xfId="1119"/>
    <cellStyle name="Обычный 15 6 4" xfId="1847"/>
    <cellStyle name="Обычный 15 6 5" xfId="1303"/>
    <cellStyle name="Обычный 15 6 6" xfId="949"/>
    <cellStyle name="Обычный 15 7" xfId="621"/>
    <cellStyle name="Обычный 15 7 2" xfId="822"/>
    <cellStyle name="Обычный 15 7 2 2" xfId="2301"/>
    <cellStyle name="Обычный 15 7 2 3" xfId="1541"/>
    <cellStyle name="Обычный 15 7 2 4" xfId="1188"/>
    <cellStyle name="Обычный 15 7 3" xfId="2115"/>
    <cellStyle name="Обычный 15 7 4" xfId="1372"/>
    <cellStyle name="Обычный 15 7 5" xfId="1019"/>
    <cellStyle name="Обычный 15 8" xfId="725"/>
    <cellStyle name="Обычный 15 8 2" xfId="2213"/>
    <cellStyle name="Обычный 15 8 3" xfId="1462"/>
    <cellStyle name="Обычный 15 8 4" xfId="1109"/>
    <cellStyle name="Обычный 15 9" xfId="1837"/>
    <cellStyle name="Обычный 16" xfId="278"/>
    <cellStyle name="Обычный 16 10" xfId="1304"/>
    <cellStyle name="Обычный 16 11" xfId="950"/>
    <cellStyle name="Обычный 16 2" xfId="279"/>
    <cellStyle name="Обычный 16 2 2" xfId="280"/>
    <cellStyle name="Обычный 16 2 2 2" xfId="634"/>
    <cellStyle name="Обычный 16 2 2 2 2" xfId="835"/>
    <cellStyle name="Обычный 16 2 2 2 2 2" xfId="2314"/>
    <cellStyle name="Обычный 16 2 2 2 2 3" xfId="1554"/>
    <cellStyle name="Обычный 16 2 2 2 2 4" xfId="1201"/>
    <cellStyle name="Обычный 16 2 2 2 3" xfId="2128"/>
    <cellStyle name="Обычный 16 2 2 2 4" xfId="1385"/>
    <cellStyle name="Обычный 16 2 2 2 5" xfId="1032"/>
    <cellStyle name="Обычный 16 2 2 3" xfId="738"/>
    <cellStyle name="Обычный 16 2 2 3 2" xfId="2226"/>
    <cellStyle name="Обычный 16 2 2 3 3" xfId="1475"/>
    <cellStyle name="Обычный 16 2 2 3 4" xfId="1122"/>
    <cellStyle name="Обычный 16 2 2 4" xfId="1850"/>
    <cellStyle name="Обычный 16 2 2 5" xfId="1306"/>
    <cellStyle name="Обычный 16 2 2 6" xfId="952"/>
    <cellStyle name="Обычный 16 2 3" xfId="281"/>
    <cellStyle name="Обычный 16 2 3 2" xfId="635"/>
    <cellStyle name="Обычный 16 2 3 2 2" xfId="836"/>
    <cellStyle name="Обычный 16 2 3 2 2 2" xfId="2315"/>
    <cellStyle name="Обычный 16 2 3 2 2 3" xfId="1555"/>
    <cellStyle name="Обычный 16 2 3 2 2 4" xfId="1202"/>
    <cellStyle name="Обычный 16 2 3 2 3" xfId="2129"/>
    <cellStyle name="Обычный 16 2 3 2 4" xfId="1386"/>
    <cellStyle name="Обычный 16 2 3 2 5" xfId="1033"/>
    <cellStyle name="Обычный 16 2 3 3" xfId="739"/>
    <cellStyle name="Обычный 16 2 3 3 2" xfId="2227"/>
    <cellStyle name="Обычный 16 2 3 3 3" xfId="1476"/>
    <cellStyle name="Обычный 16 2 3 3 4" xfId="1123"/>
    <cellStyle name="Обычный 16 2 3 4" xfId="1851"/>
    <cellStyle name="Обычный 16 2 3 5" xfId="1307"/>
    <cellStyle name="Обычный 16 2 3 6" xfId="953"/>
    <cellStyle name="Обычный 16 2 4" xfId="282"/>
    <cellStyle name="Обычный 16 2 4 2" xfId="636"/>
    <cellStyle name="Обычный 16 2 4 2 2" xfId="837"/>
    <cellStyle name="Обычный 16 2 4 2 2 2" xfId="2316"/>
    <cellStyle name="Обычный 16 2 4 2 2 3" xfId="1556"/>
    <cellStyle name="Обычный 16 2 4 2 2 4" xfId="1203"/>
    <cellStyle name="Обычный 16 2 4 2 3" xfId="2130"/>
    <cellStyle name="Обычный 16 2 4 2 4" xfId="1387"/>
    <cellStyle name="Обычный 16 2 4 2 5" xfId="1034"/>
    <cellStyle name="Обычный 16 2 4 3" xfId="740"/>
    <cellStyle name="Обычный 16 2 4 3 2" xfId="2228"/>
    <cellStyle name="Обычный 16 2 4 3 3" xfId="1477"/>
    <cellStyle name="Обычный 16 2 4 3 4" xfId="1124"/>
    <cellStyle name="Обычный 16 2 4 4" xfId="1852"/>
    <cellStyle name="Обычный 16 2 4 5" xfId="1308"/>
    <cellStyle name="Обычный 16 2 4 6" xfId="954"/>
    <cellStyle name="Обычный 16 2 5" xfId="633"/>
    <cellStyle name="Обычный 16 2 5 2" xfId="834"/>
    <cellStyle name="Обычный 16 2 5 2 2" xfId="2313"/>
    <cellStyle name="Обычный 16 2 5 2 3" xfId="1553"/>
    <cellStyle name="Обычный 16 2 5 2 4" xfId="1200"/>
    <cellStyle name="Обычный 16 2 5 3" xfId="2127"/>
    <cellStyle name="Обычный 16 2 5 4" xfId="1384"/>
    <cellStyle name="Обычный 16 2 5 5" xfId="1031"/>
    <cellStyle name="Обычный 16 2 6" xfId="737"/>
    <cellStyle name="Обычный 16 2 6 2" xfId="2225"/>
    <cellStyle name="Обычный 16 2 6 3" xfId="1474"/>
    <cellStyle name="Обычный 16 2 6 4" xfId="1121"/>
    <cellStyle name="Обычный 16 2 7" xfId="1849"/>
    <cellStyle name="Обычный 16 2 8" xfId="1305"/>
    <cellStyle name="Обычный 16 2 9" xfId="951"/>
    <cellStyle name="Обычный 16 3" xfId="283"/>
    <cellStyle name="Обычный 16 3 2" xfId="284"/>
    <cellStyle name="Обычный 16 3 2 2" xfId="638"/>
    <cellStyle name="Обычный 16 3 2 2 2" xfId="839"/>
    <cellStyle name="Обычный 16 3 2 2 2 2" xfId="2318"/>
    <cellStyle name="Обычный 16 3 2 2 2 3" xfId="1558"/>
    <cellStyle name="Обычный 16 3 2 2 2 4" xfId="1205"/>
    <cellStyle name="Обычный 16 3 2 2 3" xfId="2132"/>
    <cellStyle name="Обычный 16 3 2 2 4" xfId="1389"/>
    <cellStyle name="Обычный 16 3 2 2 5" xfId="1036"/>
    <cellStyle name="Обычный 16 3 2 3" xfId="742"/>
    <cellStyle name="Обычный 16 3 2 3 2" xfId="2230"/>
    <cellStyle name="Обычный 16 3 2 3 3" xfId="1479"/>
    <cellStyle name="Обычный 16 3 2 3 4" xfId="1126"/>
    <cellStyle name="Обычный 16 3 2 4" xfId="1854"/>
    <cellStyle name="Обычный 16 3 2 5" xfId="1310"/>
    <cellStyle name="Обычный 16 3 2 6" xfId="956"/>
    <cellStyle name="Обычный 16 3 3" xfId="637"/>
    <cellStyle name="Обычный 16 3 3 2" xfId="838"/>
    <cellStyle name="Обычный 16 3 3 2 2" xfId="2317"/>
    <cellStyle name="Обычный 16 3 3 2 3" xfId="1557"/>
    <cellStyle name="Обычный 16 3 3 2 4" xfId="1204"/>
    <cellStyle name="Обычный 16 3 3 3" xfId="2131"/>
    <cellStyle name="Обычный 16 3 3 4" xfId="1388"/>
    <cellStyle name="Обычный 16 3 3 5" xfId="1035"/>
    <cellStyle name="Обычный 16 3 4" xfId="741"/>
    <cellStyle name="Обычный 16 3 4 2" xfId="2229"/>
    <cellStyle name="Обычный 16 3 4 3" xfId="1478"/>
    <cellStyle name="Обычный 16 3 4 4" xfId="1125"/>
    <cellStyle name="Обычный 16 3 5" xfId="1853"/>
    <cellStyle name="Обычный 16 3 6" xfId="1309"/>
    <cellStyle name="Обычный 16 3 7" xfId="955"/>
    <cellStyle name="Обычный 16 4" xfId="285"/>
    <cellStyle name="Обычный 16 4 2" xfId="286"/>
    <cellStyle name="Обычный 16 4 2 2" xfId="640"/>
    <cellStyle name="Обычный 16 4 2 2 2" xfId="841"/>
    <cellStyle name="Обычный 16 4 2 2 2 2" xfId="2320"/>
    <cellStyle name="Обычный 16 4 2 2 2 3" xfId="1560"/>
    <cellStyle name="Обычный 16 4 2 2 2 4" xfId="1207"/>
    <cellStyle name="Обычный 16 4 2 2 3" xfId="2134"/>
    <cellStyle name="Обычный 16 4 2 2 4" xfId="1391"/>
    <cellStyle name="Обычный 16 4 2 2 5" xfId="1038"/>
    <cellStyle name="Обычный 16 4 2 3" xfId="744"/>
    <cellStyle name="Обычный 16 4 2 3 2" xfId="2232"/>
    <cellStyle name="Обычный 16 4 2 3 3" xfId="1481"/>
    <cellStyle name="Обычный 16 4 2 3 4" xfId="1128"/>
    <cellStyle name="Обычный 16 4 2 4" xfId="1856"/>
    <cellStyle name="Обычный 16 4 2 5" xfId="1312"/>
    <cellStyle name="Обычный 16 4 2 6" xfId="958"/>
    <cellStyle name="Обычный 16 4 3" xfId="639"/>
    <cellStyle name="Обычный 16 4 3 2" xfId="840"/>
    <cellStyle name="Обычный 16 4 3 2 2" xfId="2319"/>
    <cellStyle name="Обычный 16 4 3 2 3" xfId="1559"/>
    <cellStyle name="Обычный 16 4 3 2 4" xfId="1206"/>
    <cellStyle name="Обычный 16 4 3 3" xfId="2133"/>
    <cellStyle name="Обычный 16 4 3 4" xfId="1390"/>
    <cellStyle name="Обычный 16 4 3 5" xfId="1037"/>
    <cellStyle name="Обычный 16 4 4" xfId="743"/>
    <cellStyle name="Обычный 16 4 4 2" xfId="2231"/>
    <cellStyle name="Обычный 16 4 4 3" xfId="1480"/>
    <cellStyle name="Обычный 16 4 4 4" xfId="1127"/>
    <cellStyle name="Обычный 16 4 5" xfId="1855"/>
    <cellStyle name="Обычный 16 4 6" xfId="1311"/>
    <cellStyle name="Обычный 16 4 7" xfId="957"/>
    <cellStyle name="Обычный 16 5" xfId="287"/>
    <cellStyle name="Обычный 16 5 2" xfId="641"/>
    <cellStyle name="Обычный 16 5 2 2" xfId="842"/>
    <cellStyle name="Обычный 16 5 2 2 2" xfId="2321"/>
    <cellStyle name="Обычный 16 5 2 2 3" xfId="1561"/>
    <cellStyle name="Обычный 16 5 2 2 4" xfId="1208"/>
    <cellStyle name="Обычный 16 5 2 3" xfId="2135"/>
    <cellStyle name="Обычный 16 5 2 4" xfId="1392"/>
    <cellStyle name="Обычный 16 5 2 5" xfId="1039"/>
    <cellStyle name="Обычный 16 5 3" xfId="745"/>
    <cellStyle name="Обычный 16 5 3 2" xfId="2233"/>
    <cellStyle name="Обычный 16 5 3 3" xfId="1482"/>
    <cellStyle name="Обычный 16 5 3 4" xfId="1129"/>
    <cellStyle name="Обычный 16 5 4" xfId="1857"/>
    <cellStyle name="Обычный 16 5 5" xfId="1313"/>
    <cellStyle name="Обычный 16 5 6" xfId="959"/>
    <cellStyle name="Обычный 16 6" xfId="288"/>
    <cellStyle name="Обычный 16 6 2" xfId="642"/>
    <cellStyle name="Обычный 16 6 2 2" xfId="843"/>
    <cellStyle name="Обычный 16 6 2 2 2" xfId="2322"/>
    <cellStyle name="Обычный 16 6 2 2 3" xfId="1562"/>
    <cellStyle name="Обычный 16 6 2 2 4" xfId="1209"/>
    <cellStyle name="Обычный 16 6 2 3" xfId="2136"/>
    <cellStyle name="Обычный 16 6 2 4" xfId="1393"/>
    <cellStyle name="Обычный 16 6 2 5" xfId="1040"/>
    <cellStyle name="Обычный 16 6 3" xfId="746"/>
    <cellStyle name="Обычный 16 6 3 2" xfId="2234"/>
    <cellStyle name="Обычный 16 6 3 3" xfId="1483"/>
    <cellStyle name="Обычный 16 6 3 4" xfId="1130"/>
    <cellStyle name="Обычный 16 6 4" xfId="1858"/>
    <cellStyle name="Обычный 16 6 5" xfId="1314"/>
    <cellStyle name="Обычный 16 6 6" xfId="960"/>
    <cellStyle name="Обычный 16 7" xfId="632"/>
    <cellStyle name="Обычный 16 7 2" xfId="833"/>
    <cellStyle name="Обычный 16 7 2 2" xfId="2312"/>
    <cellStyle name="Обычный 16 7 2 3" xfId="1552"/>
    <cellStyle name="Обычный 16 7 2 4" xfId="1199"/>
    <cellStyle name="Обычный 16 7 3" xfId="2126"/>
    <cellStyle name="Обычный 16 7 4" xfId="1383"/>
    <cellStyle name="Обычный 16 7 5" xfId="1030"/>
    <cellStyle name="Обычный 16 8" xfId="736"/>
    <cellStyle name="Обычный 16 8 2" xfId="2224"/>
    <cellStyle name="Обычный 16 8 3" xfId="1473"/>
    <cellStyle name="Обычный 16 8 4" xfId="1120"/>
    <cellStyle name="Обычный 16 9" xfId="1848"/>
    <cellStyle name="Обычный 17" xfId="289"/>
    <cellStyle name="Обычный 17 10" xfId="1315"/>
    <cellStyle name="Обычный 17 11" xfId="961"/>
    <cellStyle name="Обычный 17 2" xfId="290"/>
    <cellStyle name="Обычный 17 2 2" xfId="291"/>
    <cellStyle name="Обычный 17 2 2 2" xfId="645"/>
    <cellStyle name="Обычный 17 2 2 2 2" xfId="846"/>
    <cellStyle name="Обычный 17 2 2 2 2 2" xfId="2325"/>
    <cellStyle name="Обычный 17 2 2 2 2 3" xfId="1565"/>
    <cellStyle name="Обычный 17 2 2 2 2 4" xfId="1212"/>
    <cellStyle name="Обычный 17 2 2 2 3" xfId="2139"/>
    <cellStyle name="Обычный 17 2 2 2 4" xfId="1396"/>
    <cellStyle name="Обычный 17 2 2 2 5" xfId="1043"/>
    <cellStyle name="Обычный 17 2 2 3" xfId="749"/>
    <cellStyle name="Обычный 17 2 2 3 2" xfId="2237"/>
    <cellStyle name="Обычный 17 2 2 3 3" xfId="1486"/>
    <cellStyle name="Обычный 17 2 2 3 4" xfId="1133"/>
    <cellStyle name="Обычный 17 2 2 4" xfId="1861"/>
    <cellStyle name="Обычный 17 2 2 5" xfId="1317"/>
    <cellStyle name="Обычный 17 2 2 6" xfId="963"/>
    <cellStyle name="Обычный 17 2 3" xfId="292"/>
    <cellStyle name="Обычный 17 2 3 2" xfId="646"/>
    <cellStyle name="Обычный 17 2 3 2 2" xfId="847"/>
    <cellStyle name="Обычный 17 2 3 2 2 2" xfId="2326"/>
    <cellStyle name="Обычный 17 2 3 2 2 3" xfId="1566"/>
    <cellStyle name="Обычный 17 2 3 2 2 4" xfId="1213"/>
    <cellStyle name="Обычный 17 2 3 2 3" xfId="2140"/>
    <cellStyle name="Обычный 17 2 3 2 4" xfId="1397"/>
    <cellStyle name="Обычный 17 2 3 2 5" xfId="1044"/>
    <cellStyle name="Обычный 17 2 3 3" xfId="750"/>
    <cellStyle name="Обычный 17 2 3 3 2" xfId="2238"/>
    <cellStyle name="Обычный 17 2 3 3 3" xfId="1487"/>
    <cellStyle name="Обычный 17 2 3 3 4" xfId="1134"/>
    <cellStyle name="Обычный 17 2 3 4" xfId="1862"/>
    <cellStyle name="Обычный 17 2 3 5" xfId="1318"/>
    <cellStyle name="Обычный 17 2 3 6" xfId="964"/>
    <cellStyle name="Обычный 17 2 4" xfId="293"/>
    <cellStyle name="Обычный 17 2 4 2" xfId="647"/>
    <cellStyle name="Обычный 17 2 4 2 2" xfId="848"/>
    <cellStyle name="Обычный 17 2 4 2 2 2" xfId="2327"/>
    <cellStyle name="Обычный 17 2 4 2 2 3" xfId="1567"/>
    <cellStyle name="Обычный 17 2 4 2 2 4" xfId="1214"/>
    <cellStyle name="Обычный 17 2 4 2 3" xfId="2141"/>
    <cellStyle name="Обычный 17 2 4 2 4" xfId="1398"/>
    <cellStyle name="Обычный 17 2 4 2 5" xfId="1045"/>
    <cellStyle name="Обычный 17 2 4 3" xfId="751"/>
    <cellStyle name="Обычный 17 2 4 3 2" xfId="2239"/>
    <cellStyle name="Обычный 17 2 4 3 3" xfId="1488"/>
    <cellStyle name="Обычный 17 2 4 3 4" xfId="1135"/>
    <cellStyle name="Обычный 17 2 4 4" xfId="1863"/>
    <cellStyle name="Обычный 17 2 4 5" xfId="1319"/>
    <cellStyle name="Обычный 17 2 4 6" xfId="965"/>
    <cellStyle name="Обычный 17 2 5" xfId="644"/>
    <cellStyle name="Обычный 17 2 5 2" xfId="845"/>
    <cellStyle name="Обычный 17 2 5 2 2" xfId="2324"/>
    <cellStyle name="Обычный 17 2 5 2 3" xfId="1564"/>
    <cellStyle name="Обычный 17 2 5 2 4" xfId="1211"/>
    <cellStyle name="Обычный 17 2 5 3" xfId="2138"/>
    <cellStyle name="Обычный 17 2 5 4" xfId="1395"/>
    <cellStyle name="Обычный 17 2 5 5" xfId="1042"/>
    <cellStyle name="Обычный 17 2 6" xfId="748"/>
    <cellStyle name="Обычный 17 2 6 2" xfId="2236"/>
    <cellStyle name="Обычный 17 2 6 3" xfId="1485"/>
    <cellStyle name="Обычный 17 2 6 4" xfId="1132"/>
    <cellStyle name="Обычный 17 2 7" xfId="1860"/>
    <cellStyle name="Обычный 17 2 8" xfId="1316"/>
    <cellStyle name="Обычный 17 2 9" xfId="962"/>
    <cellStyle name="Обычный 17 3" xfId="294"/>
    <cellStyle name="Обычный 17 3 2" xfId="295"/>
    <cellStyle name="Обычный 17 3 2 2" xfId="649"/>
    <cellStyle name="Обычный 17 3 2 2 2" xfId="850"/>
    <cellStyle name="Обычный 17 3 2 2 2 2" xfId="2329"/>
    <cellStyle name="Обычный 17 3 2 2 2 3" xfId="1569"/>
    <cellStyle name="Обычный 17 3 2 2 2 4" xfId="1216"/>
    <cellStyle name="Обычный 17 3 2 2 3" xfId="2143"/>
    <cellStyle name="Обычный 17 3 2 2 4" xfId="1400"/>
    <cellStyle name="Обычный 17 3 2 2 5" xfId="1047"/>
    <cellStyle name="Обычный 17 3 2 3" xfId="753"/>
    <cellStyle name="Обычный 17 3 2 3 2" xfId="2241"/>
    <cellStyle name="Обычный 17 3 2 3 3" xfId="1490"/>
    <cellStyle name="Обычный 17 3 2 3 4" xfId="1137"/>
    <cellStyle name="Обычный 17 3 2 4" xfId="1865"/>
    <cellStyle name="Обычный 17 3 2 5" xfId="1321"/>
    <cellStyle name="Обычный 17 3 2 6" xfId="967"/>
    <cellStyle name="Обычный 17 3 3" xfId="648"/>
    <cellStyle name="Обычный 17 3 3 2" xfId="849"/>
    <cellStyle name="Обычный 17 3 3 2 2" xfId="2328"/>
    <cellStyle name="Обычный 17 3 3 2 3" xfId="1568"/>
    <cellStyle name="Обычный 17 3 3 2 4" xfId="1215"/>
    <cellStyle name="Обычный 17 3 3 3" xfId="2142"/>
    <cellStyle name="Обычный 17 3 3 4" xfId="1399"/>
    <cellStyle name="Обычный 17 3 3 5" xfId="1046"/>
    <cellStyle name="Обычный 17 3 4" xfId="752"/>
    <cellStyle name="Обычный 17 3 4 2" xfId="2240"/>
    <cellStyle name="Обычный 17 3 4 3" xfId="1489"/>
    <cellStyle name="Обычный 17 3 4 4" xfId="1136"/>
    <cellStyle name="Обычный 17 3 5" xfId="1864"/>
    <cellStyle name="Обычный 17 3 6" xfId="1320"/>
    <cellStyle name="Обычный 17 3 7" xfId="966"/>
    <cellStyle name="Обычный 17 4" xfId="296"/>
    <cellStyle name="Обычный 17 4 2" xfId="297"/>
    <cellStyle name="Обычный 17 4 2 2" xfId="651"/>
    <cellStyle name="Обычный 17 4 2 2 2" xfId="852"/>
    <cellStyle name="Обычный 17 4 2 2 2 2" xfId="2331"/>
    <cellStyle name="Обычный 17 4 2 2 2 3" xfId="1571"/>
    <cellStyle name="Обычный 17 4 2 2 2 4" xfId="1218"/>
    <cellStyle name="Обычный 17 4 2 2 3" xfId="2145"/>
    <cellStyle name="Обычный 17 4 2 2 4" xfId="1402"/>
    <cellStyle name="Обычный 17 4 2 2 5" xfId="1049"/>
    <cellStyle name="Обычный 17 4 2 3" xfId="755"/>
    <cellStyle name="Обычный 17 4 2 3 2" xfId="2243"/>
    <cellStyle name="Обычный 17 4 2 3 3" xfId="1492"/>
    <cellStyle name="Обычный 17 4 2 3 4" xfId="1139"/>
    <cellStyle name="Обычный 17 4 2 4" xfId="1867"/>
    <cellStyle name="Обычный 17 4 2 5" xfId="1323"/>
    <cellStyle name="Обычный 17 4 2 6" xfId="969"/>
    <cellStyle name="Обычный 17 4 3" xfId="650"/>
    <cellStyle name="Обычный 17 4 3 2" xfId="851"/>
    <cellStyle name="Обычный 17 4 3 2 2" xfId="2330"/>
    <cellStyle name="Обычный 17 4 3 2 3" xfId="1570"/>
    <cellStyle name="Обычный 17 4 3 2 4" xfId="1217"/>
    <cellStyle name="Обычный 17 4 3 3" xfId="2144"/>
    <cellStyle name="Обычный 17 4 3 4" xfId="1401"/>
    <cellStyle name="Обычный 17 4 3 5" xfId="1048"/>
    <cellStyle name="Обычный 17 4 4" xfId="754"/>
    <cellStyle name="Обычный 17 4 4 2" xfId="2242"/>
    <cellStyle name="Обычный 17 4 4 3" xfId="1491"/>
    <cellStyle name="Обычный 17 4 4 4" xfId="1138"/>
    <cellStyle name="Обычный 17 4 5" xfId="1866"/>
    <cellStyle name="Обычный 17 4 6" xfId="1322"/>
    <cellStyle name="Обычный 17 4 7" xfId="968"/>
    <cellStyle name="Обычный 17 5" xfId="298"/>
    <cellStyle name="Обычный 17 5 2" xfId="652"/>
    <cellStyle name="Обычный 17 5 2 2" xfId="853"/>
    <cellStyle name="Обычный 17 5 2 2 2" xfId="2332"/>
    <cellStyle name="Обычный 17 5 2 2 3" xfId="1572"/>
    <cellStyle name="Обычный 17 5 2 2 4" xfId="1219"/>
    <cellStyle name="Обычный 17 5 2 3" xfId="2146"/>
    <cellStyle name="Обычный 17 5 2 4" xfId="1403"/>
    <cellStyle name="Обычный 17 5 2 5" xfId="1050"/>
    <cellStyle name="Обычный 17 5 3" xfId="756"/>
    <cellStyle name="Обычный 17 5 3 2" xfId="2244"/>
    <cellStyle name="Обычный 17 5 3 3" xfId="1493"/>
    <cellStyle name="Обычный 17 5 3 4" xfId="1140"/>
    <cellStyle name="Обычный 17 5 4" xfId="1868"/>
    <cellStyle name="Обычный 17 5 5" xfId="1324"/>
    <cellStyle name="Обычный 17 5 6" xfId="970"/>
    <cellStyle name="Обычный 17 6" xfId="299"/>
    <cellStyle name="Обычный 17 6 2" xfId="653"/>
    <cellStyle name="Обычный 17 6 2 2" xfId="854"/>
    <cellStyle name="Обычный 17 6 2 2 2" xfId="2333"/>
    <cellStyle name="Обычный 17 6 2 2 3" xfId="1573"/>
    <cellStyle name="Обычный 17 6 2 2 4" xfId="1220"/>
    <cellStyle name="Обычный 17 6 2 3" xfId="2147"/>
    <cellStyle name="Обычный 17 6 2 4" xfId="1404"/>
    <cellStyle name="Обычный 17 6 2 5" xfId="1051"/>
    <cellStyle name="Обычный 17 6 3" xfId="757"/>
    <cellStyle name="Обычный 17 6 3 2" xfId="2245"/>
    <cellStyle name="Обычный 17 6 3 3" xfId="1494"/>
    <cellStyle name="Обычный 17 6 3 4" xfId="1141"/>
    <cellStyle name="Обычный 17 6 4" xfId="1869"/>
    <cellStyle name="Обычный 17 6 5" xfId="1325"/>
    <cellStyle name="Обычный 17 6 6" xfId="971"/>
    <cellStyle name="Обычный 17 7" xfId="643"/>
    <cellStyle name="Обычный 17 7 2" xfId="844"/>
    <cellStyle name="Обычный 17 7 2 2" xfId="2323"/>
    <cellStyle name="Обычный 17 7 2 3" xfId="1563"/>
    <cellStyle name="Обычный 17 7 2 4" xfId="1210"/>
    <cellStyle name="Обычный 17 7 3" xfId="2137"/>
    <cellStyle name="Обычный 17 7 4" xfId="1394"/>
    <cellStyle name="Обычный 17 7 5" xfId="1041"/>
    <cellStyle name="Обычный 17 8" xfId="747"/>
    <cellStyle name="Обычный 17 8 2" xfId="2235"/>
    <cellStyle name="Обычный 17 8 3" xfId="1484"/>
    <cellStyle name="Обычный 17 8 4" xfId="1131"/>
    <cellStyle name="Обычный 17 9" xfId="1859"/>
    <cellStyle name="Обычный 18" xfId="300"/>
    <cellStyle name="Обычный 19" xfId="301"/>
    <cellStyle name="Обычный 2" xfId="4"/>
    <cellStyle name="Обычный 2 2" xfId="302"/>
    <cellStyle name="Обычный 2 2 2" xfId="303"/>
    <cellStyle name="Обычный 2 2 2 2" xfId="304"/>
    <cellStyle name="Обычный 2 2 2 3" xfId="759"/>
    <cellStyle name="Обычный 2 2 3" xfId="305"/>
    <cellStyle name="Обычный 2 2 3 2" xfId="760"/>
    <cellStyle name="Обычный 2 2 4" xfId="654"/>
    <cellStyle name="Обычный 2 2 5" xfId="758"/>
    <cellStyle name="Обычный 2 3" xfId="306"/>
    <cellStyle name="Обычный 2 3 2" xfId="307"/>
    <cellStyle name="Обычный 2 3 2 2" xfId="762"/>
    <cellStyle name="Обычный 2 3 2 3" xfId="888"/>
    <cellStyle name="Обычный 2 3 2 3 2" xfId="2367"/>
    <cellStyle name="Обычный 2 3 2 3 3" xfId="1601"/>
    <cellStyle name="Обычный 2 3 2 3 4" xfId="1248"/>
    <cellStyle name="Обычный 2 3 3" xfId="655"/>
    <cellStyle name="Обычный 2 3 3 2" xfId="855"/>
    <cellStyle name="Обычный 2 3 3 2 2" xfId="2334"/>
    <cellStyle name="Обычный 2 3 3 2 3" xfId="1574"/>
    <cellStyle name="Обычный 2 3 3 2 4" xfId="1221"/>
    <cellStyle name="Обычный 2 3 3 3" xfId="2148"/>
    <cellStyle name="Обычный 2 3 3 4" xfId="1405"/>
    <cellStyle name="Обычный 2 3 3 5" xfId="1052"/>
    <cellStyle name="Обычный 2 3 4" xfId="761"/>
    <cellStyle name="Обычный 2 3 5" xfId="882"/>
    <cellStyle name="Обычный 2 3 5 2" xfId="2361"/>
    <cellStyle name="Обычный 2 3 5 3" xfId="1596"/>
    <cellStyle name="Обычный 2 3 5 4" xfId="1243"/>
    <cellStyle name="Обычный 2 4" xfId="308"/>
    <cellStyle name="Обычный 2 4 2" xfId="309"/>
    <cellStyle name="Обычный 2 4 3" xfId="763"/>
    <cellStyle name="Обычный 2 4 4" xfId="885"/>
    <cellStyle name="Обычный 2 4 4 2" xfId="2364"/>
    <cellStyle name="Обычный 2 4 4 3" xfId="1598"/>
    <cellStyle name="Обычный 2 4 4 4" xfId="1245"/>
    <cellStyle name="Обычный 2 5" xfId="310"/>
    <cellStyle name="Обычный 2 5 2" xfId="311"/>
    <cellStyle name="Обычный 2 5 3" xfId="764"/>
    <cellStyle name="Обычный 2 5 4" xfId="891"/>
    <cellStyle name="Обычный 2 5 4 2" xfId="2370"/>
    <cellStyle name="Обычный 2 5 4 3" xfId="1604"/>
    <cellStyle name="Обычный 2 5 4 4" xfId="1251"/>
    <cellStyle name="Обычный 2 6" xfId="312"/>
    <cellStyle name="Обычный 2 6 2" xfId="313"/>
    <cellStyle name="Обычный 2 6 2 2" xfId="766"/>
    <cellStyle name="Обычный 2 6 3" xfId="765"/>
    <cellStyle name="Обычный 2 7" xfId="314"/>
    <cellStyle name="Обычный 2 8" xfId="656"/>
    <cellStyle name="Обычный 2 8 2" xfId="856"/>
    <cellStyle name="Обычный 2 8 2 2" xfId="2335"/>
    <cellStyle name="Обычный 2 8 2 3" xfId="1575"/>
    <cellStyle name="Обычный 2 8 2 4" xfId="1222"/>
    <cellStyle name="Обычный 2 8 3" xfId="2149"/>
    <cellStyle name="Обычный 2 8 4" xfId="1406"/>
    <cellStyle name="Обычный 2 8 5" xfId="1053"/>
    <cellStyle name="Обычный 2 9" xfId="877"/>
    <cellStyle name="Обычный 2 9 2" xfId="2356"/>
    <cellStyle name="Обычный 2 9 3" xfId="1593"/>
    <cellStyle name="Обычный 2 9 4" xfId="1240"/>
    <cellStyle name="Обычный 20" xfId="315"/>
    <cellStyle name="Обычный 21" xfId="657"/>
    <cellStyle name="Обычный 21 2" xfId="857"/>
    <cellStyle name="Обычный 21 2 2" xfId="2336"/>
    <cellStyle name="Обычный 21 2 3" xfId="1576"/>
    <cellStyle name="Обычный 21 2 4" xfId="1223"/>
    <cellStyle name="Обычный 22" xfId="875"/>
    <cellStyle name="Обычный 22 2" xfId="2354"/>
    <cellStyle name="Обычный 22 3" xfId="1592"/>
    <cellStyle name="Обычный 22 4" xfId="1239"/>
    <cellStyle name="Обычный 3" xfId="5"/>
    <cellStyle name="Обычный 3 2" xfId="316"/>
    <cellStyle name="Обычный 3 2 2" xfId="317"/>
    <cellStyle name="Обычный 3 2 2 2" xfId="893"/>
    <cellStyle name="Обычный 3 2 2 2 2" xfId="2372"/>
    <cellStyle name="Обычный 3 2 2 2 3" xfId="1605"/>
    <cellStyle name="Обычный 3 2 2 2 4" xfId="1252"/>
    <cellStyle name="Обычный 3 2 3" xfId="318"/>
    <cellStyle name="Обычный 3 2 4" xfId="658"/>
    <cellStyle name="Обычный 3 2 4 2" xfId="858"/>
    <cellStyle name="Обычный 3 3" xfId="319"/>
    <cellStyle name="Обычный 3 4" xfId="320"/>
    <cellStyle name="Обычный 3 5" xfId="321"/>
    <cellStyle name="Обычный 3 6" xfId="659"/>
    <cellStyle name="Обычный 4" xfId="1"/>
    <cellStyle name="Обычный 4 2" xfId="323"/>
    <cellStyle name="Обычный 4 2 2" xfId="324"/>
    <cellStyle name="Обычный 4 2 3" xfId="892"/>
    <cellStyle name="Обычный 4 3" xfId="325"/>
    <cellStyle name="Обычный 4 4" xfId="326"/>
    <cellStyle name="Обычный 4 5" xfId="327"/>
    <cellStyle name="Обычный 4 6" xfId="328"/>
    <cellStyle name="Обычный 4 7" xfId="322"/>
    <cellStyle name="Обычный 4 7 2" xfId="660"/>
    <cellStyle name="Обычный 5" xfId="11"/>
    <cellStyle name="Обычный 5 2" xfId="330"/>
    <cellStyle name="Обычный 5 2 2" xfId="887"/>
    <cellStyle name="Обычный 5 2 2 2" xfId="2366"/>
    <cellStyle name="Обычный 5 2 2 3" xfId="1600"/>
    <cellStyle name="Обычный 5 2 2 4" xfId="1247"/>
    <cellStyle name="Обычный 5 3" xfId="329"/>
    <cellStyle name="Обычный 5 3 2" xfId="661"/>
    <cellStyle name="Обычный 5 3 2 2" xfId="859"/>
    <cellStyle name="Обычный 5 3 2 2 2" xfId="2338"/>
    <cellStyle name="Обычный 5 3 2 2 3" xfId="1577"/>
    <cellStyle name="Обычный 5 3 2 2 4" xfId="1224"/>
    <cellStyle name="Обычный 5 3 2 3" xfId="2153"/>
    <cellStyle name="Обычный 5 3 2 4" xfId="1407"/>
    <cellStyle name="Обычный 5 3 2 5" xfId="1054"/>
    <cellStyle name="Обычный 5 3 3" xfId="767"/>
    <cellStyle name="Обычный 5 4" xfId="881"/>
    <cellStyle name="Обычный 5 4 2" xfId="2360"/>
    <cellStyle name="Обычный 5 4 3" xfId="1595"/>
    <cellStyle name="Обычный 5 4 4" xfId="1242"/>
    <cellStyle name="Обычный 5 5" xfId="1798"/>
    <cellStyle name="Обычный 5 6" xfId="1613"/>
    <cellStyle name="Обычный 6" xfId="10"/>
    <cellStyle name="Обычный 6 2" xfId="14"/>
    <cellStyle name="Обычный 6 2 2" xfId="332"/>
    <cellStyle name="Обычный 6 2 3" xfId="685"/>
    <cellStyle name="Обычный 6 3" xfId="331"/>
    <cellStyle name="Обычный 6 4" xfId="682"/>
    <cellStyle name="Обычный 6 4 2" xfId="2174"/>
    <cellStyle name="Обычный 6 4 3" xfId="1424"/>
    <cellStyle name="Обычный 6 4 4" xfId="1071"/>
    <cellStyle name="Обычный 6 5" xfId="884"/>
    <cellStyle name="Обычный 7" xfId="333"/>
    <cellStyle name="Обычный 7 2" xfId="334"/>
    <cellStyle name="Обычный 7 3" xfId="890"/>
    <cellStyle name="Обычный 7 3 2" xfId="2369"/>
    <cellStyle name="Обычный 7 3 3" xfId="1603"/>
    <cellStyle name="Обычный 7 3 4" xfId="1250"/>
    <cellStyle name="Обычный 8" xfId="335"/>
    <cellStyle name="Обычный 8 2" xfId="336"/>
    <cellStyle name="Обычный 9" xfId="337"/>
    <cellStyle name="Обычный 9 2" xfId="338"/>
    <cellStyle name="Отдельная ячейка" xfId="339"/>
    <cellStyle name="Отдельная ячейка - константа" xfId="340"/>
    <cellStyle name="Отдельная ячейка - константа [печать]" xfId="341"/>
    <cellStyle name="Отдельная ячейка - константа [печать] 2" xfId="342"/>
    <cellStyle name="Отдельная ячейка - константа [печать] 2 2" xfId="343"/>
    <cellStyle name="Отдельная ячейка - константа [печать] 2 3" xfId="344"/>
    <cellStyle name="Отдельная ячейка - константа [печать] 2 4" xfId="345"/>
    <cellStyle name="Отдельная ячейка [печать]" xfId="346"/>
    <cellStyle name="Отдельная ячейка [печать] 2" xfId="347"/>
    <cellStyle name="Отдельная ячейка [печать] 2 2" xfId="348"/>
    <cellStyle name="Отдельная ячейка [печать] 2 3" xfId="349"/>
    <cellStyle name="Отдельная ячейка [печать] 2 4" xfId="350"/>
    <cellStyle name="Отдельная ячейка-результат" xfId="351"/>
    <cellStyle name="Отдельная ячейка-результат [печать]" xfId="352"/>
    <cellStyle name="Отдельная ячейка-результат [печать] 2" xfId="353"/>
    <cellStyle name="Отдельная ячейка-результат [печать] 2 2" xfId="354"/>
    <cellStyle name="Отдельная ячейка-результат [печать] 2 3" xfId="355"/>
    <cellStyle name="Отдельная ячейка-результат [печать] 2 4" xfId="356"/>
    <cellStyle name="Плохой 2" xfId="357"/>
    <cellStyle name="Пояснение 2" xfId="358"/>
    <cellStyle name="Примечание 2" xfId="359"/>
    <cellStyle name="Примечание 2 2" xfId="360"/>
    <cellStyle name="Примечание 2 2 2" xfId="361"/>
    <cellStyle name="Примечание 2 2 3" xfId="362"/>
    <cellStyle name="Примечание 2 2 4" xfId="363"/>
    <cellStyle name="Примечание 2 3" xfId="894"/>
    <cellStyle name="Примечание 2 3 2" xfId="2373"/>
    <cellStyle name="Примечание 2 3 3" xfId="1606"/>
    <cellStyle name="Примечание 2 3 4" xfId="1253"/>
    <cellStyle name="Процентный 2" xfId="7"/>
    <cellStyle name="Процентный 2 10" xfId="1254"/>
    <cellStyle name="Процентный 2 11" xfId="896"/>
    <cellStyle name="Процентный 2 2" xfId="15"/>
    <cellStyle name="Процентный 2 2 2" xfId="365"/>
    <cellStyle name="Процентный 2 2 3" xfId="686"/>
    <cellStyle name="Процентный 2 2 3 2" xfId="2178"/>
    <cellStyle name="Процентный 2 2 3 3" xfId="1427"/>
    <cellStyle name="Процентный 2 2 3 4" xfId="1074"/>
    <cellStyle name="Процентный 2 2 4" xfId="889"/>
    <cellStyle name="Процентный 2 2 4 2" xfId="2368"/>
    <cellStyle name="Процентный 2 2 4 3" xfId="1602"/>
    <cellStyle name="Процентный 2 2 4 4" xfId="1249"/>
    <cellStyle name="Процентный 2 2 5" xfId="1802"/>
    <cellStyle name="Процентный 2 2 6" xfId="1258"/>
    <cellStyle name="Процентный 2 2 7" xfId="900"/>
    <cellStyle name="Процентный 2 3" xfId="12"/>
    <cellStyle name="Процентный 2 3 2" xfId="683"/>
    <cellStyle name="Процентный 2 3 2 2" xfId="2175"/>
    <cellStyle name="Процентный 2 3 2 3" xfId="1425"/>
    <cellStyle name="Процентный 2 3 2 4" xfId="1072"/>
    <cellStyle name="Процентный 2 3 3" xfId="1799"/>
    <cellStyle name="Процентный 2 3 4" xfId="1256"/>
    <cellStyle name="Процентный 2 3 5" xfId="898"/>
    <cellStyle name="Процентный 2 4" xfId="364"/>
    <cellStyle name="Процентный 2 4 2" xfId="768"/>
    <cellStyle name="Процентный 2 4 2 2" xfId="2249"/>
    <cellStyle name="Процентный 2 4 2 3" xfId="1495"/>
    <cellStyle name="Процентный 2 4 2 4" xfId="1142"/>
    <cellStyle name="Процентный 2 4 3" xfId="1920"/>
    <cellStyle name="Процентный 2 4 4" xfId="1326"/>
    <cellStyle name="Процентный 2 4 5" xfId="972"/>
    <cellStyle name="Процентный 2 5" xfId="662"/>
    <cellStyle name="Процентный 2 5 2" xfId="860"/>
    <cellStyle name="Процентный 2 5 2 2" xfId="2339"/>
    <cellStyle name="Процентный 2 5 2 3" xfId="1578"/>
    <cellStyle name="Процентный 2 5 2 4" xfId="1225"/>
    <cellStyle name="Процентный 2 5 3" xfId="2154"/>
    <cellStyle name="Процентный 2 5 4" xfId="1408"/>
    <cellStyle name="Процентный 2 5 5" xfId="1055"/>
    <cellStyle name="Процентный 2 6" xfId="680"/>
    <cellStyle name="Процентный 2 6 2" xfId="2172"/>
    <cellStyle name="Процентный 2 6 3" xfId="1422"/>
    <cellStyle name="Процентный 2 6 4" xfId="1069"/>
    <cellStyle name="Процентный 2 7" xfId="883"/>
    <cellStyle name="Процентный 2 7 2" xfId="2362"/>
    <cellStyle name="Процентный 2 7 3" xfId="1597"/>
    <cellStyle name="Процентный 2 7 4" xfId="1244"/>
    <cellStyle name="Процентный 2 8" xfId="1795"/>
    <cellStyle name="Процентный 2 9" xfId="1609"/>
    <cellStyle name="Процентный 3" xfId="6"/>
    <cellStyle name="Процентный 3 2" xfId="367"/>
    <cellStyle name="Процентный 3 2 2" xfId="368"/>
    <cellStyle name="Процентный 3 2 2 2" xfId="665"/>
    <cellStyle name="Процентный 3 2 2 2 2" xfId="863"/>
    <cellStyle name="Процентный 3 2 2 2 2 2" xfId="2342"/>
    <cellStyle name="Процентный 3 2 2 2 2 3" xfId="1581"/>
    <cellStyle name="Процентный 3 2 2 2 2 4" xfId="1228"/>
    <cellStyle name="Процентный 3 2 2 2 3" xfId="2157"/>
    <cellStyle name="Процентный 3 2 2 2 4" xfId="1411"/>
    <cellStyle name="Процентный 3 2 2 2 5" xfId="1058"/>
    <cellStyle name="Процентный 3 2 2 3" xfId="771"/>
    <cellStyle name="Процентный 3 2 2 3 2" xfId="2252"/>
    <cellStyle name="Процентный 3 2 2 3 3" xfId="1498"/>
    <cellStyle name="Процентный 3 2 2 3 4" xfId="1145"/>
    <cellStyle name="Процентный 3 2 2 4" xfId="1924"/>
    <cellStyle name="Процентный 3 2 2 5" xfId="1329"/>
    <cellStyle name="Процентный 3 2 2 6" xfId="975"/>
    <cellStyle name="Процентный 3 2 3" xfId="369"/>
    <cellStyle name="Процентный 3 2 3 2" xfId="666"/>
    <cellStyle name="Процентный 3 2 3 2 2" xfId="864"/>
    <cellStyle name="Процентный 3 2 3 2 2 2" xfId="2343"/>
    <cellStyle name="Процентный 3 2 3 2 2 3" xfId="1582"/>
    <cellStyle name="Процентный 3 2 3 2 2 4" xfId="1229"/>
    <cellStyle name="Процентный 3 2 3 2 3" xfId="2158"/>
    <cellStyle name="Процентный 3 2 3 2 4" xfId="1412"/>
    <cellStyle name="Процентный 3 2 3 2 5" xfId="1059"/>
    <cellStyle name="Процентный 3 2 3 3" xfId="772"/>
    <cellStyle name="Процентный 3 2 3 3 2" xfId="2253"/>
    <cellStyle name="Процентный 3 2 3 3 3" xfId="1499"/>
    <cellStyle name="Процентный 3 2 3 3 4" xfId="1146"/>
    <cellStyle name="Процентный 3 2 3 4" xfId="1925"/>
    <cellStyle name="Процентный 3 2 3 5" xfId="1330"/>
    <cellStyle name="Процентный 3 2 3 6" xfId="976"/>
    <cellStyle name="Процентный 3 2 4" xfId="370"/>
    <cellStyle name="Процентный 3 2 4 2" xfId="667"/>
    <cellStyle name="Процентный 3 2 4 2 2" xfId="865"/>
    <cellStyle name="Процентный 3 2 4 2 2 2" xfId="2344"/>
    <cellStyle name="Процентный 3 2 4 2 2 3" xfId="1583"/>
    <cellStyle name="Процентный 3 2 4 2 2 4" xfId="1230"/>
    <cellStyle name="Процентный 3 2 4 2 3" xfId="2159"/>
    <cellStyle name="Процентный 3 2 4 2 4" xfId="1413"/>
    <cellStyle name="Процентный 3 2 4 2 5" xfId="1060"/>
    <cellStyle name="Процентный 3 2 4 3" xfId="773"/>
    <cellStyle name="Процентный 3 2 4 3 2" xfId="2254"/>
    <cellStyle name="Процентный 3 2 4 3 3" xfId="1500"/>
    <cellStyle name="Процентный 3 2 4 3 4" xfId="1147"/>
    <cellStyle name="Процентный 3 2 4 4" xfId="1926"/>
    <cellStyle name="Процентный 3 2 4 5" xfId="1331"/>
    <cellStyle name="Процентный 3 2 4 6" xfId="977"/>
    <cellStyle name="Процентный 3 2 5" xfId="664"/>
    <cellStyle name="Процентный 3 2 5 2" xfId="862"/>
    <cellStyle name="Процентный 3 2 5 2 2" xfId="2341"/>
    <cellStyle name="Процентный 3 2 5 2 3" xfId="1580"/>
    <cellStyle name="Процентный 3 2 5 2 4" xfId="1227"/>
    <cellStyle name="Процентный 3 2 5 3" xfId="2156"/>
    <cellStyle name="Процентный 3 2 5 4" xfId="1410"/>
    <cellStyle name="Процентный 3 2 5 5" xfId="1057"/>
    <cellStyle name="Процентный 3 2 6" xfId="770"/>
    <cellStyle name="Процентный 3 2 6 2" xfId="2251"/>
    <cellStyle name="Процентный 3 2 6 3" xfId="1497"/>
    <cellStyle name="Процентный 3 2 6 4" xfId="1144"/>
    <cellStyle name="Процентный 3 2 7" xfId="1923"/>
    <cellStyle name="Процентный 3 2 8" xfId="1328"/>
    <cellStyle name="Процентный 3 2 9" xfId="974"/>
    <cellStyle name="Процентный 3 3" xfId="371"/>
    <cellStyle name="Процентный 3 3 2" xfId="372"/>
    <cellStyle name="Процентный 3 3 2 2" xfId="669"/>
    <cellStyle name="Процентный 3 3 2 2 2" xfId="867"/>
    <cellStyle name="Процентный 3 3 2 2 2 2" xfId="2346"/>
    <cellStyle name="Процентный 3 3 2 2 2 3" xfId="1585"/>
    <cellStyle name="Процентный 3 3 2 2 2 4" xfId="1232"/>
    <cellStyle name="Процентный 3 3 2 2 3" xfId="2161"/>
    <cellStyle name="Процентный 3 3 2 2 4" xfId="1415"/>
    <cellStyle name="Процентный 3 3 2 2 5" xfId="1062"/>
    <cellStyle name="Процентный 3 3 2 3" xfId="775"/>
    <cellStyle name="Процентный 3 3 2 3 2" xfId="2256"/>
    <cellStyle name="Процентный 3 3 2 3 3" xfId="1502"/>
    <cellStyle name="Процентный 3 3 2 3 4" xfId="1149"/>
    <cellStyle name="Процентный 3 3 2 4" xfId="1928"/>
    <cellStyle name="Процентный 3 3 2 5" xfId="1333"/>
    <cellStyle name="Процентный 3 3 2 6" xfId="979"/>
    <cellStyle name="Процентный 3 3 3" xfId="668"/>
    <cellStyle name="Процентный 3 3 3 2" xfId="866"/>
    <cellStyle name="Процентный 3 3 3 2 2" xfId="2345"/>
    <cellStyle name="Процентный 3 3 3 2 3" xfId="1584"/>
    <cellStyle name="Процентный 3 3 3 2 4" xfId="1231"/>
    <cellStyle name="Процентный 3 3 3 3" xfId="2160"/>
    <cellStyle name="Процентный 3 3 3 4" xfId="1414"/>
    <cellStyle name="Процентный 3 3 3 5" xfId="1061"/>
    <cellStyle name="Процентный 3 3 4" xfId="774"/>
    <cellStyle name="Процентный 3 3 4 2" xfId="2255"/>
    <cellStyle name="Процентный 3 3 4 3" xfId="1501"/>
    <cellStyle name="Процентный 3 3 4 4" xfId="1148"/>
    <cellStyle name="Процентный 3 3 5" xfId="1927"/>
    <cellStyle name="Процентный 3 3 6" xfId="1332"/>
    <cellStyle name="Процентный 3 3 7" xfId="978"/>
    <cellStyle name="Процентный 3 4" xfId="373"/>
    <cellStyle name="Процентный 3 4 2" xfId="374"/>
    <cellStyle name="Процентный 3 4 2 2" xfId="671"/>
    <cellStyle name="Процентный 3 4 2 2 2" xfId="869"/>
    <cellStyle name="Процентный 3 4 2 2 2 2" xfId="2348"/>
    <cellStyle name="Процентный 3 4 2 2 2 3" xfId="1587"/>
    <cellStyle name="Процентный 3 4 2 2 2 4" xfId="1234"/>
    <cellStyle name="Процентный 3 4 2 2 3" xfId="2163"/>
    <cellStyle name="Процентный 3 4 2 2 4" xfId="1417"/>
    <cellStyle name="Процентный 3 4 2 2 5" xfId="1064"/>
    <cellStyle name="Процентный 3 4 2 3" xfId="777"/>
    <cellStyle name="Процентный 3 4 2 3 2" xfId="2258"/>
    <cellStyle name="Процентный 3 4 2 3 3" xfId="1504"/>
    <cellStyle name="Процентный 3 4 2 3 4" xfId="1151"/>
    <cellStyle name="Процентный 3 4 2 4" xfId="1930"/>
    <cellStyle name="Процентный 3 4 2 5" xfId="1335"/>
    <cellStyle name="Процентный 3 4 2 6" xfId="981"/>
    <cellStyle name="Процентный 3 4 3" xfId="670"/>
    <cellStyle name="Процентный 3 4 3 2" xfId="868"/>
    <cellStyle name="Процентный 3 4 3 2 2" xfId="2347"/>
    <cellStyle name="Процентный 3 4 3 2 3" xfId="1586"/>
    <cellStyle name="Процентный 3 4 3 2 4" xfId="1233"/>
    <cellStyle name="Процентный 3 4 3 3" xfId="2162"/>
    <cellStyle name="Процентный 3 4 3 4" xfId="1416"/>
    <cellStyle name="Процентный 3 4 3 5" xfId="1063"/>
    <cellStyle name="Процентный 3 4 4" xfId="776"/>
    <cellStyle name="Процентный 3 4 4 2" xfId="2257"/>
    <cellStyle name="Процентный 3 4 4 3" xfId="1503"/>
    <cellStyle name="Процентный 3 4 4 4" xfId="1150"/>
    <cellStyle name="Процентный 3 4 5" xfId="1929"/>
    <cellStyle name="Процентный 3 4 6" xfId="1334"/>
    <cellStyle name="Процентный 3 4 7" xfId="980"/>
    <cellStyle name="Процентный 3 5" xfId="375"/>
    <cellStyle name="Процентный 3 5 2" xfId="672"/>
    <cellStyle name="Процентный 3 5 2 2" xfId="870"/>
    <cellStyle name="Процентный 3 5 2 2 2" xfId="2349"/>
    <cellStyle name="Процентный 3 5 2 2 3" xfId="1588"/>
    <cellStyle name="Процентный 3 5 2 2 4" xfId="1235"/>
    <cellStyle name="Процентный 3 5 2 3" xfId="2164"/>
    <cellStyle name="Процентный 3 5 2 4" xfId="1418"/>
    <cellStyle name="Процентный 3 5 2 5" xfId="1065"/>
    <cellStyle name="Процентный 3 5 3" xfId="778"/>
    <cellStyle name="Процентный 3 5 3 2" xfId="2259"/>
    <cellStyle name="Процентный 3 5 3 3" xfId="1505"/>
    <cellStyle name="Процентный 3 5 3 4" xfId="1152"/>
    <cellStyle name="Процентный 3 5 4" xfId="1931"/>
    <cellStyle name="Процентный 3 5 5" xfId="1336"/>
    <cellStyle name="Процентный 3 5 6" xfId="982"/>
    <cellStyle name="Процентный 3 6" xfId="376"/>
    <cellStyle name="Процентный 3 6 2" xfId="673"/>
    <cellStyle name="Процентный 3 6 2 2" xfId="871"/>
    <cellStyle name="Процентный 3 6 2 2 2" xfId="2350"/>
    <cellStyle name="Процентный 3 6 2 2 3" xfId="1589"/>
    <cellStyle name="Процентный 3 6 2 2 4" xfId="1236"/>
    <cellStyle name="Процентный 3 6 2 3" xfId="2165"/>
    <cellStyle name="Процентный 3 6 2 4" xfId="1419"/>
    <cellStyle name="Процентный 3 6 2 5" xfId="1066"/>
    <cellStyle name="Процентный 3 6 3" xfId="779"/>
    <cellStyle name="Процентный 3 6 3 2" xfId="2260"/>
    <cellStyle name="Процентный 3 6 3 3" xfId="1506"/>
    <cellStyle name="Процентный 3 6 3 4" xfId="1153"/>
    <cellStyle name="Процентный 3 6 4" xfId="1932"/>
    <cellStyle name="Процентный 3 6 5" xfId="1337"/>
    <cellStyle name="Процентный 3 6 6" xfId="983"/>
    <cellStyle name="Процентный 3 7" xfId="366"/>
    <cellStyle name="Процентный 3 7 2" xfId="769"/>
    <cellStyle name="Процентный 3 7 2 2" xfId="2250"/>
    <cellStyle name="Процентный 3 7 2 3" xfId="1496"/>
    <cellStyle name="Процентный 3 7 2 4" xfId="1143"/>
    <cellStyle name="Процентный 3 7 3" xfId="1922"/>
    <cellStyle name="Процентный 3 7 4" xfId="1327"/>
    <cellStyle name="Процентный 3 7 5" xfId="973"/>
    <cellStyle name="Процентный 3 8" xfId="663"/>
    <cellStyle name="Процентный 3 8 2" xfId="861"/>
    <cellStyle name="Процентный 3 8 2 2" xfId="2340"/>
    <cellStyle name="Процентный 3 8 2 3" xfId="1579"/>
    <cellStyle name="Процентный 3 8 2 4" xfId="1226"/>
    <cellStyle name="Процентный 3 8 3" xfId="2155"/>
    <cellStyle name="Процентный 3 8 4" xfId="1409"/>
    <cellStyle name="Процентный 3 8 5" xfId="1056"/>
    <cellStyle name="Процентный 4" xfId="377"/>
    <cellStyle name="Свойства элементов измерения" xfId="378"/>
    <cellStyle name="Свойства элементов измерения [печать]" xfId="379"/>
    <cellStyle name="Свойства элементов измерения [печать] 2" xfId="380"/>
    <cellStyle name="Свойства элементов измерения [печать] 2 2" xfId="381"/>
    <cellStyle name="Свойства элементов измерения [печать] 2 3" xfId="382"/>
    <cellStyle name="Свойства элементов измерения [печать] 2 4" xfId="383"/>
    <cellStyle name="Свойства элементов измерения 10" xfId="384"/>
    <cellStyle name="Свойства элементов измерения 11" xfId="385"/>
    <cellStyle name="Свойства элементов измерения 12" xfId="386"/>
    <cellStyle name="Свойства элементов измерения 13" xfId="387"/>
    <cellStyle name="Свойства элементов измерения 14" xfId="388"/>
    <cellStyle name="Свойства элементов измерения 15" xfId="389"/>
    <cellStyle name="Свойства элементов измерения 16" xfId="390"/>
    <cellStyle name="Свойства элементов измерения 17" xfId="391"/>
    <cellStyle name="Свойства элементов измерения 18" xfId="392"/>
    <cellStyle name="Свойства элементов измерения 19" xfId="393"/>
    <cellStyle name="Свойства элементов измерения 2" xfId="394"/>
    <cellStyle name="Свойства элементов измерения 2 2" xfId="395"/>
    <cellStyle name="Свойства элементов измерения 2 3" xfId="396"/>
    <cellStyle name="Свойства элементов измерения 2 4" xfId="397"/>
    <cellStyle name="Свойства элементов измерения 20" xfId="398"/>
    <cellStyle name="Свойства элементов измерения 21" xfId="399"/>
    <cellStyle name="Свойства элементов измерения 22" xfId="400"/>
    <cellStyle name="Свойства элементов измерения 23" xfId="401"/>
    <cellStyle name="Свойства элементов измерения 24" xfId="402"/>
    <cellStyle name="Свойства элементов измерения 25" xfId="403"/>
    <cellStyle name="Свойства элементов измерения 26" xfId="404"/>
    <cellStyle name="Свойства элементов измерения 27" xfId="405"/>
    <cellStyle name="Свойства элементов измерения 28" xfId="406"/>
    <cellStyle name="Свойства элементов измерения 29" xfId="407"/>
    <cellStyle name="Свойства элементов измерения 3" xfId="408"/>
    <cellStyle name="Свойства элементов измерения 30" xfId="409"/>
    <cellStyle name="Свойства элементов измерения 31" xfId="410"/>
    <cellStyle name="Свойства элементов измерения 32" xfId="411"/>
    <cellStyle name="Свойства элементов измерения 33" xfId="412"/>
    <cellStyle name="Свойства элементов измерения 34" xfId="413"/>
    <cellStyle name="Свойства элементов измерения 35" xfId="414"/>
    <cellStyle name="Свойства элементов измерения 36" xfId="415"/>
    <cellStyle name="Свойства элементов измерения 37" xfId="416"/>
    <cellStyle name="Свойства элементов измерения 38" xfId="417"/>
    <cellStyle name="Свойства элементов измерения 39" xfId="418"/>
    <cellStyle name="Свойства элементов измерения 4" xfId="419"/>
    <cellStyle name="Свойства элементов измерения 40" xfId="420"/>
    <cellStyle name="Свойства элементов измерения 41" xfId="421"/>
    <cellStyle name="Свойства элементов измерения 42" xfId="422"/>
    <cellStyle name="Свойства элементов измерения 43" xfId="423"/>
    <cellStyle name="Свойства элементов измерения 44" xfId="424"/>
    <cellStyle name="Свойства элементов измерения 45" xfId="425"/>
    <cellStyle name="Свойства элементов измерения 46" xfId="426"/>
    <cellStyle name="Свойства элементов измерения 47" xfId="427"/>
    <cellStyle name="Свойства элементов измерения 48" xfId="428"/>
    <cellStyle name="Свойства элементов измерения 49" xfId="429"/>
    <cellStyle name="Свойства элементов измерения 5" xfId="430"/>
    <cellStyle name="Свойства элементов измерения 50" xfId="431"/>
    <cellStyle name="Свойства элементов измерения 6" xfId="432"/>
    <cellStyle name="Свойства элементов измерения 7" xfId="433"/>
    <cellStyle name="Свойства элементов измерения 8" xfId="434"/>
    <cellStyle name="Свойства элементов измерения 9" xfId="435"/>
    <cellStyle name="Связанная ячейка 2" xfId="436"/>
    <cellStyle name="Стиль 1" xfId="437"/>
    <cellStyle name="Стиль 1 2" xfId="674"/>
    <cellStyle name="Стиль 1 3" xfId="780"/>
    <cellStyle name="Стиль 2" xfId="438"/>
    <cellStyle name="Стиль 2 2" xfId="781"/>
    <cellStyle name="Стиль 3" xfId="439"/>
    <cellStyle name="Стиль 3 2" xfId="782"/>
    <cellStyle name="Стиль 4" xfId="440"/>
    <cellStyle name="Стиль 4 2" xfId="783"/>
    <cellStyle name="Стиль 5" xfId="441"/>
    <cellStyle name="Стиль 5 2" xfId="784"/>
    <cellStyle name="Стиль 6" xfId="442"/>
    <cellStyle name="Стиль 6 2" xfId="785"/>
    <cellStyle name="Текст предупреждения 2" xfId="443"/>
    <cellStyle name="Финансовый [0] 2" xfId="444"/>
    <cellStyle name="Финансовый [0] 2 2" xfId="675"/>
    <cellStyle name="Финансовый 2" xfId="8"/>
    <cellStyle name="Финансовый 2 2" xfId="445"/>
    <cellStyle name="Финансовый 2 2 2" xfId="676"/>
    <cellStyle name="Финансовый 2 3" xfId="677"/>
    <cellStyle name="Финансовый 2 3 2" xfId="872"/>
    <cellStyle name="Финансовый 2 3 2 2" xfId="2351"/>
    <cellStyle name="Финансовый 2 3 2 3" xfId="1590"/>
    <cellStyle name="Финансовый 2 3 2 4" xfId="1237"/>
    <cellStyle name="Финансовый 2 3 3" xfId="886"/>
    <cellStyle name="Финансовый 2 3 3 2" xfId="2365"/>
    <cellStyle name="Финансовый 2 3 3 3" xfId="1599"/>
    <cellStyle name="Финансовый 2 3 3 4" xfId="1246"/>
    <cellStyle name="Финансовый 2 3 4" xfId="2169"/>
    <cellStyle name="Финансовый 2 3 5" xfId="1420"/>
    <cellStyle name="Финансовый 2 3 6" xfId="1067"/>
    <cellStyle name="Финансовый 2 4" xfId="878"/>
    <cellStyle name="Финансовый 2 4 2" xfId="2357"/>
    <cellStyle name="Финансовый 2 4 3" xfId="1594"/>
    <cellStyle name="Финансовый 2 4 4" xfId="1241"/>
    <cellStyle name="Финансовый 3" xfId="9"/>
    <cellStyle name="Финансовый 3 10" xfId="897"/>
    <cellStyle name="Финансовый 3 2" xfId="16"/>
    <cellStyle name="Финансовый 3 2 2" xfId="687"/>
    <cellStyle name="Финансовый 3 2 2 2" xfId="2179"/>
    <cellStyle name="Финансовый 3 2 2 3" xfId="1428"/>
    <cellStyle name="Финансовый 3 2 2 4" xfId="1075"/>
    <cellStyle name="Финансовый 3 2 3" xfId="1803"/>
    <cellStyle name="Финансовый 3 2 4" xfId="1259"/>
    <cellStyle name="Финансовый 3 2 5" xfId="901"/>
    <cellStyle name="Финансовый 3 3" xfId="13"/>
    <cellStyle name="Финансовый 3 3 2" xfId="684"/>
    <cellStyle name="Финансовый 3 3 2 2" xfId="2176"/>
    <cellStyle name="Финансовый 3 3 2 3" xfId="1426"/>
    <cellStyle name="Финансовый 3 3 2 4" xfId="1073"/>
    <cellStyle name="Финансовый 3 3 3" xfId="1800"/>
    <cellStyle name="Финансовый 3 3 4" xfId="1257"/>
    <cellStyle name="Финансовый 3 3 5" xfId="899"/>
    <cellStyle name="Финансовый 3 4" xfId="446"/>
    <cellStyle name="Финансовый 3 4 2" xfId="786"/>
    <cellStyle name="Финансовый 3 4 2 2" xfId="2267"/>
    <cellStyle name="Финансовый 3 4 2 3" xfId="1507"/>
    <cellStyle name="Финансовый 3 4 2 4" xfId="1154"/>
    <cellStyle name="Финансовый 3 4 3" xfId="2002"/>
    <cellStyle name="Финансовый 3 4 4" xfId="1338"/>
    <cellStyle name="Финансовый 3 4 5" xfId="984"/>
    <cellStyle name="Финансовый 3 5" xfId="678"/>
    <cellStyle name="Финансовый 3 5 2" xfId="873"/>
    <cellStyle name="Финансовый 3 5 2 2" xfId="2352"/>
    <cellStyle name="Финансовый 3 5 2 3" xfId="1591"/>
    <cellStyle name="Финансовый 3 5 2 4" xfId="1238"/>
    <cellStyle name="Финансовый 3 5 3" xfId="2170"/>
    <cellStyle name="Финансовый 3 5 4" xfId="1421"/>
    <cellStyle name="Финансовый 3 5 5" xfId="1068"/>
    <cellStyle name="Финансовый 3 6" xfId="681"/>
    <cellStyle name="Финансовый 3 6 2" xfId="2173"/>
    <cellStyle name="Финансовый 3 6 3" xfId="1423"/>
    <cellStyle name="Финансовый 3 6 4" xfId="1070"/>
    <cellStyle name="Финансовый 3 7" xfId="1796"/>
    <cellStyle name="Финансовый 3 8" xfId="1611"/>
    <cellStyle name="Финансовый 3 9" xfId="1255"/>
    <cellStyle name="Финансовый 4" xfId="679"/>
    <cellStyle name="Финансовый 4 2" xfId="874"/>
    <cellStyle name="Финансовый 5" xfId="876"/>
    <cellStyle name="Финансовый 6" xfId="879"/>
    <cellStyle name="Финансовый 7" xfId="895"/>
    <cellStyle name="Финансовый 8" xfId="880"/>
    <cellStyle name="Хороший 2" xfId="447"/>
    <cellStyle name="Элементы осей" xfId="448"/>
    <cellStyle name="Элементы осей [печать]" xfId="449"/>
    <cellStyle name="Элементы осей [печать] 2" xfId="450"/>
    <cellStyle name="Элементы осей [печать] 2 2" xfId="451"/>
    <cellStyle name="Элементы осей [печать] 2 3" xfId="452"/>
    <cellStyle name="Элементы осей [печать] 2 4" xfId="453"/>
    <cellStyle name="Элементы осей 10" xfId="454"/>
    <cellStyle name="Элементы осей 11" xfId="455"/>
    <cellStyle name="Элементы осей 12" xfId="456"/>
    <cellStyle name="Элементы осей 13" xfId="457"/>
    <cellStyle name="Элементы осей 14" xfId="458"/>
    <cellStyle name="Элементы осей 15" xfId="459"/>
    <cellStyle name="Элементы осей 16" xfId="460"/>
    <cellStyle name="Элементы осей 17" xfId="461"/>
    <cellStyle name="Элементы осей 18" xfId="462"/>
    <cellStyle name="Элементы осей 19" xfId="463"/>
    <cellStyle name="Элементы осей 2" xfId="464"/>
    <cellStyle name="Элементы осей 2 2" xfId="465"/>
    <cellStyle name="Элементы осей 2 3" xfId="466"/>
    <cellStyle name="Элементы осей 2 4" xfId="467"/>
    <cellStyle name="Элементы осей 20" xfId="468"/>
    <cellStyle name="Элементы осей 21" xfId="469"/>
    <cellStyle name="Элементы осей 22" xfId="470"/>
    <cellStyle name="Элементы осей 23" xfId="471"/>
    <cellStyle name="Элементы осей 24" xfId="472"/>
    <cellStyle name="Элементы осей 25" xfId="473"/>
    <cellStyle name="Элементы осей 26" xfId="474"/>
    <cellStyle name="Элементы осей 27" xfId="475"/>
    <cellStyle name="Элементы осей 28" xfId="476"/>
    <cellStyle name="Элементы осей 29" xfId="477"/>
    <cellStyle name="Элементы осей 3" xfId="478"/>
    <cellStyle name="Элементы осей 30" xfId="479"/>
    <cellStyle name="Элементы осей 31" xfId="480"/>
    <cellStyle name="Элементы осей 32" xfId="481"/>
    <cellStyle name="Элементы осей 33" xfId="482"/>
    <cellStyle name="Элементы осей 34" xfId="483"/>
    <cellStyle name="Элементы осей 35" xfId="484"/>
    <cellStyle name="Элементы осей 36" xfId="485"/>
    <cellStyle name="Элементы осей 37" xfId="486"/>
    <cellStyle name="Элементы осей 38" xfId="487"/>
    <cellStyle name="Элементы осей 39" xfId="488"/>
    <cellStyle name="Элементы осей 4" xfId="489"/>
    <cellStyle name="Элементы осей 40" xfId="490"/>
    <cellStyle name="Элементы осей 41" xfId="491"/>
    <cellStyle name="Элементы осей 42" xfId="492"/>
    <cellStyle name="Элементы осей 43" xfId="493"/>
    <cellStyle name="Элементы осей 44" xfId="494"/>
    <cellStyle name="Элементы осей 45" xfId="495"/>
    <cellStyle name="Элементы осей 46" xfId="496"/>
    <cellStyle name="Элементы осей 47" xfId="497"/>
    <cellStyle name="Элементы осей 48" xfId="498"/>
    <cellStyle name="Элементы осей 49" xfId="499"/>
    <cellStyle name="Элементы осей 5" xfId="500"/>
    <cellStyle name="Элементы осей 50" xfId="501"/>
    <cellStyle name="Элементы осей 6" xfId="502"/>
    <cellStyle name="Элементы осей 7" xfId="503"/>
    <cellStyle name="Элементы осей 8" xfId="504"/>
    <cellStyle name="Элементы осей 9" xfId="505"/>
    <cellStyle name="ᤀĀüࠀࠄ" xfId="506"/>
    <cellStyle name="ᤀĀüࠀࠄ 2" xfId="787"/>
    <cellStyle name="ᤀĀüࠀࠄȄ" xfId="507"/>
    <cellStyle name="ᤀĀüࠀࠄȄ 2" xfId="788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1"/>
  <sheetViews>
    <sheetView tabSelected="1" view="pageBreakPreview" zoomScaleNormal="110" zoomScaleSheetLayoutView="100" workbookViewId="0">
      <selection activeCell="A5" sqref="A5:F5"/>
    </sheetView>
  </sheetViews>
  <sheetFormatPr defaultRowHeight="15.6" x14ac:dyDescent="0.3"/>
  <cols>
    <col min="1" max="1" width="29.88671875" style="2" customWidth="1"/>
    <col min="2" max="2" width="60.109375" style="2" customWidth="1"/>
    <col min="3" max="5" width="19.44140625" style="3" customWidth="1"/>
    <col min="6" max="6" width="14.88671875" style="3" customWidth="1"/>
    <col min="7" max="8" width="8.88671875" style="3"/>
    <col min="9" max="9" width="12.6640625" style="3" bestFit="1" customWidth="1"/>
    <col min="10" max="248" width="8.88671875" style="3"/>
    <col min="249" max="249" width="26" style="3" customWidth="1"/>
    <col min="250" max="250" width="41.5546875" style="3" customWidth="1"/>
    <col min="251" max="251" width="16.5546875" style="3" customWidth="1"/>
    <col min="252" max="252" width="5.44140625" style="3" customWidth="1"/>
    <col min="253" max="253" width="5" style="3" customWidth="1"/>
    <col min="254" max="254" width="8.88671875" style="3"/>
    <col min="255" max="255" width="23.44140625" style="3" bestFit="1" customWidth="1"/>
    <col min="256" max="504" width="8.88671875" style="3"/>
    <col min="505" max="505" width="26" style="3" customWidth="1"/>
    <col min="506" max="506" width="41.5546875" style="3" customWidth="1"/>
    <col min="507" max="507" width="16.5546875" style="3" customWidth="1"/>
    <col min="508" max="508" width="5.44140625" style="3" customWidth="1"/>
    <col min="509" max="509" width="5" style="3" customWidth="1"/>
    <col min="510" max="510" width="8.88671875" style="3"/>
    <col min="511" max="511" width="23.44140625" style="3" bestFit="1" customWidth="1"/>
    <col min="512" max="760" width="8.88671875" style="3"/>
    <col min="761" max="761" width="26" style="3" customWidth="1"/>
    <col min="762" max="762" width="41.5546875" style="3" customWidth="1"/>
    <col min="763" max="763" width="16.5546875" style="3" customWidth="1"/>
    <col min="764" max="764" width="5.44140625" style="3" customWidth="1"/>
    <col min="765" max="765" width="5" style="3" customWidth="1"/>
    <col min="766" max="766" width="8.88671875" style="3"/>
    <col min="767" max="767" width="23.44140625" style="3" bestFit="1" customWidth="1"/>
    <col min="768" max="1016" width="8.88671875" style="3"/>
    <col min="1017" max="1017" width="26" style="3" customWidth="1"/>
    <col min="1018" max="1018" width="41.5546875" style="3" customWidth="1"/>
    <col min="1019" max="1019" width="16.5546875" style="3" customWidth="1"/>
    <col min="1020" max="1020" width="5.44140625" style="3" customWidth="1"/>
    <col min="1021" max="1021" width="5" style="3" customWidth="1"/>
    <col min="1022" max="1022" width="8.88671875" style="3"/>
    <col min="1023" max="1023" width="23.44140625" style="3" bestFit="1" customWidth="1"/>
    <col min="1024" max="1272" width="8.88671875" style="3"/>
    <col min="1273" max="1273" width="26" style="3" customWidth="1"/>
    <col min="1274" max="1274" width="41.5546875" style="3" customWidth="1"/>
    <col min="1275" max="1275" width="16.5546875" style="3" customWidth="1"/>
    <col min="1276" max="1276" width="5.44140625" style="3" customWidth="1"/>
    <col min="1277" max="1277" width="5" style="3" customWidth="1"/>
    <col min="1278" max="1278" width="8.88671875" style="3"/>
    <col min="1279" max="1279" width="23.44140625" style="3" bestFit="1" customWidth="1"/>
    <col min="1280" max="1528" width="8.88671875" style="3"/>
    <col min="1529" max="1529" width="26" style="3" customWidth="1"/>
    <col min="1530" max="1530" width="41.5546875" style="3" customWidth="1"/>
    <col min="1531" max="1531" width="16.5546875" style="3" customWidth="1"/>
    <col min="1532" max="1532" width="5.44140625" style="3" customWidth="1"/>
    <col min="1533" max="1533" width="5" style="3" customWidth="1"/>
    <col min="1534" max="1534" width="8.88671875" style="3"/>
    <col min="1535" max="1535" width="23.44140625" style="3" bestFit="1" customWidth="1"/>
    <col min="1536" max="1784" width="8.88671875" style="3"/>
    <col min="1785" max="1785" width="26" style="3" customWidth="1"/>
    <col min="1786" max="1786" width="41.5546875" style="3" customWidth="1"/>
    <col min="1787" max="1787" width="16.5546875" style="3" customWidth="1"/>
    <col min="1788" max="1788" width="5.44140625" style="3" customWidth="1"/>
    <col min="1789" max="1789" width="5" style="3" customWidth="1"/>
    <col min="1790" max="1790" width="8.88671875" style="3"/>
    <col min="1791" max="1791" width="23.44140625" style="3" bestFit="1" customWidth="1"/>
    <col min="1792" max="2040" width="8.88671875" style="3"/>
    <col min="2041" max="2041" width="26" style="3" customWidth="1"/>
    <col min="2042" max="2042" width="41.5546875" style="3" customWidth="1"/>
    <col min="2043" max="2043" width="16.5546875" style="3" customWidth="1"/>
    <col min="2044" max="2044" width="5.44140625" style="3" customWidth="1"/>
    <col min="2045" max="2045" width="5" style="3" customWidth="1"/>
    <col min="2046" max="2046" width="8.88671875" style="3"/>
    <col min="2047" max="2047" width="23.44140625" style="3" bestFit="1" customWidth="1"/>
    <col min="2048" max="2296" width="8.88671875" style="3"/>
    <col min="2297" max="2297" width="26" style="3" customWidth="1"/>
    <col min="2298" max="2298" width="41.5546875" style="3" customWidth="1"/>
    <col min="2299" max="2299" width="16.5546875" style="3" customWidth="1"/>
    <col min="2300" max="2300" width="5.44140625" style="3" customWidth="1"/>
    <col min="2301" max="2301" width="5" style="3" customWidth="1"/>
    <col min="2302" max="2302" width="8.88671875" style="3"/>
    <col min="2303" max="2303" width="23.44140625" style="3" bestFit="1" customWidth="1"/>
    <col min="2304" max="2552" width="8.88671875" style="3"/>
    <col min="2553" max="2553" width="26" style="3" customWidth="1"/>
    <col min="2554" max="2554" width="41.5546875" style="3" customWidth="1"/>
    <col min="2555" max="2555" width="16.5546875" style="3" customWidth="1"/>
    <col min="2556" max="2556" width="5.44140625" style="3" customWidth="1"/>
    <col min="2557" max="2557" width="5" style="3" customWidth="1"/>
    <col min="2558" max="2558" width="8.88671875" style="3"/>
    <col min="2559" max="2559" width="23.44140625" style="3" bestFit="1" customWidth="1"/>
    <col min="2560" max="2808" width="8.88671875" style="3"/>
    <col min="2809" max="2809" width="26" style="3" customWidth="1"/>
    <col min="2810" max="2810" width="41.5546875" style="3" customWidth="1"/>
    <col min="2811" max="2811" width="16.5546875" style="3" customWidth="1"/>
    <col min="2812" max="2812" width="5.44140625" style="3" customWidth="1"/>
    <col min="2813" max="2813" width="5" style="3" customWidth="1"/>
    <col min="2814" max="2814" width="8.88671875" style="3"/>
    <col min="2815" max="2815" width="23.44140625" style="3" bestFit="1" customWidth="1"/>
    <col min="2816" max="3064" width="8.88671875" style="3"/>
    <col min="3065" max="3065" width="26" style="3" customWidth="1"/>
    <col min="3066" max="3066" width="41.5546875" style="3" customWidth="1"/>
    <col min="3067" max="3067" width="16.5546875" style="3" customWidth="1"/>
    <col min="3068" max="3068" width="5.44140625" style="3" customWidth="1"/>
    <col min="3069" max="3069" width="5" style="3" customWidth="1"/>
    <col min="3070" max="3070" width="8.88671875" style="3"/>
    <col min="3071" max="3071" width="23.44140625" style="3" bestFit="1" customWidth="1"/>
    <col min="3072" max="3320" width="8.88671875" style="3"/>
    <col min="3321" max="3321" width="26" style="3" customWidth="1"/>
    <col min="3322" max="3322" width="41.5546875" style="3" customWidth="1"/>
    <col min="3323" max="3323" width="16.5546875" style="3" customWidth="1"/>
    <col min="3324" max="3324" width="5.44140625" style="3" customWidth="1"/>
    <col min="3325" max="3325" width="5" style="3" customWidth="1"/>
    <col min="3326" max="3326" width="8.88671875" style="3"/>
    <col min="3327" max="3327" width="23.44140625" style="3" bestFit="1" customWidth="1"/>
    <col min="3328" max="3576" width="8.88671875" style="3"/>
    <col min="3577" max="3577" width="26" style="3" customWidth="1"/>
    <col min="3578" max="3578" width="41.5546875" style="3" customWidth="1"/>
    <col min="3579" max="3579" width="16.5546875" style="3" customWidth="1"/>
    <col min="3580" max="3580" width="5.44140625" style="3" customWidth="1"/>
    <col min="3581" max="3581" width="5" style="3" customWidth="1"/>
    <col min="3582" max="3582" width="8.88671875" style="3"/>
    <col min="3583" max="3583" width="23.44140625" style="3" bestFit="1" customWidth="1"/>
    <col min="3584" max="3832" width="8.88671875" style="3"/>
    <col min="3833" max="3833" width="26" style="3" customWidth="1"/>
    <col min="3834" max="3834" width="41.5546875" style="3" customWidth="1"/>
    <col min="3835" max="3835" width="16.5546875" style="3" customWidth="1"/>
    <col min="3836" max="3836" width="5.44140625" style="3" customWidth="1"/>
    <col min="3837" max="3837" width="5" style="3" customWidth="1"/>
    <col min="3838" max="3838" width="8.88671875" style="3"/>
    <col min="3839" max="3839" width="23.44140625" style="3" bestFit="1" customWidth="1"/>
    <col min="3840" max="4088" width="8.88671875" style="3"/>
    <col min="4089" max="4089" width="26" style="3" customWidth="1"/>
    <col min="4090" max="4090" width="41.5546875" style="3" customWidth="1"/>
    <col min="4091" max="4091" width="16.5546875" style="3" customWidth="1"/>
    <col min="4092" max="4092" width="5.44140625" style="3" customWidth="1"/>
    <col min="4093" max="4093" width="5" style="3" customWidth="1"/>
    <col min="4094" max="4094" width="8.88671875" style="3"/>
    <col min="4095" max="4095" width="23.44140625" style="3" bestFit="1" customWidth="1"/>
    <col min="4096" max="4344" width="8.88671875" style="3"/>
    <col min="4345" max="4345" width="26" style="3" customWidth="1"/>
    <col min="4346" max="4346" width="41.5546875" style="3" customWidth="1"/>
    <col min="4347" max="4347" width="16.5546875" style="3" customWidth="1"/>
    <col min="4348" max="4348" width="5.44140625" style="3" customWidth="1"/>
    <col min="4349" max="4349" width="5" style="3" customWidth="1"/>
    <col min="4350" max="4350" width="8.88671875" style="3"/>
    <col min="4351" max="4351" width="23.44140625" style="3" bestFit="1" customWidth="1"/>
    <col min="4352" max="4600" width="8.88671875" style="3"/>
    <col min="4601" max="4601" width="26" style="3" customWidth="1"/>
    <col min="4602" max="4602" width="41.5546875" style="3" customWidth="1"/>
    <col min="4603" max="4603" width="16.5546875" style="3" customWidth="1"/>
    <col min="4604" max="4604" width="5.44140625" style="3" customWidth="1"/>
    <col min="4605" max="4605" width="5" style="3" customWidth="1"/>
    <col min="4606" max="4606" width="8.88671875" style="3"/>
    <col min="4607" max="4607" width="23.44140625" style="3" bestFit="1" customWidth="1"/>
    <col min="4608" max="4856" width="8.88671875" style="3"/>
    <col min="4857" max="4857" width="26" style="3" customWidth="1"/>
    <col min="4858" max="4858" width="41.5546875" style="3" customWidth="1"/>
    <col min="4859" max="4859" width="16.5546875" style="3" customWidth="1"/>
    <col min="4860" max="4860" width="5.44140625" style="3" customWidth="1"/>
    <col min="4861" max="4861" width="5" style="3" customWidth="1"/>
    <col min="4862" max="4862" width="8.88671875" style="3"/>
    <col min="4863" max="4863" width="23.44140625" style="3" bestFit="1" customWidth="1"/>
    <col min="4864" max="5112" width="8.88671875" style="3"/>
    <col min="5113" max="5113" width="26" style="3" customWidth="1"/>
    <col min="5114" max="5114" width="41.5546875" style="3" customWidth="1"/>
    <col min="5115" max="5115" width="16.5546875" style="3" customWidth="1"/>
    <col min="5116" max="5116" width="5.44140625" style="3" customWidth="1"/>
    <col min="5117" max="5117" width="5" style="3" customWidth="1"/>
    <col min="5118" max="5118" width="8.88671875" style="3"/>
    <col min="5119" max="5119" width="23.44140625" style="3" bestFit="1" customWidth="1"/>
    <col min="5120" max="5368" width="8.88671875" style="3"/>
    <col min="5369" max="5369" width="26" style="3" customWidth="1"/>
    <col min="5370" max="5370" width="41.5546875" style="3" customWidth="1"/>
    <col min="5371" max="5371" width="16.5546875" style="3" customWidth="1"/>
    <col min="5372" max="5372" width="5.44140625" style="3" customWidth="1"/>
    <col min="5373" max="5373" width="5" style="3" customWidth="1"/>
    <col min="5374" max="5374" width="8.88671875" style="3"/>
    <col min="5375" max="5375" width="23.44140625" style="3" bestFit="1" customWidth="1"/>
    <col min="5376" max="5624" width="8.88671875" style="3"/>
    <col min="5625" max="5625" width="26" style="3" customWidth="1"/>
    <col min="5626" max="5626" width="41.5546875" style="3" customWidth="1"/>
    <col min="5627" max="5627" width="16.5546875" style="3" customWidth="1"/>
    <col min="5628" max="5628" width="5.44140625" style="3" customWidth="1"/>
    <col min="5629" max="5629" width="5" style="3" customWidth="1"/>
    <col min="5630" max="5630" width="8.88671875" style="3"/>
    <col min="5631" max="5631" width="23.44140625" style="3" bestFit="1" customWidth="1"/>
    <col min="5632" max="5880" width="8.88671875" style="3"/>
    <col min="5881" max="5881" width="26" style="3" customWidth="1"/>
    <col min="5882" max="5882" width="41.5546875" style="3" customWidth="1"/>
    <col min="5883" max="5883" width="16.5546875" style="3" customWidth="1"/>
    <col min="5884" max="5884" width="5.44140625" style="3" customWidth="1"/>
    <col min="5885" max="5885" width="5" style="3" customWidth="1"/>
    <col min="5886" max="5886" width="8.88671875" style="3"/>
    <col min="5887" max="5887" width="23.44140625" style="3" bestFit="1" customWidth="1"/>
    <col min="5888" max="6136" width="8.88671875" style="3"/>
    <col min="6137" max="6137" width="26" style="3" customWidth="1"/>
    <col min="6138" max="6138" width="41.5546875" style="3" customWidth="1"/>
    <col min="6139" max="6139" width="16.5546875" style="3" customWidth="1"/>
    <col min="6140" max="6140" width="5.44140625" style="3" customWidth="1"/>
    <col min="6141" max="6141" width="5" style="3" customWidth="1"/>
    <col min="6142" max="6142" width="8.88671875" style="3"/>
    <col min="6143" max="6143" width="23.44140625" style="3" bestFit="1" customWidth="1"/>
    <col min="6144" max="6392" width="8.88671875" style="3"/>
    <col min="6393" max="6393" width="26" style="3" customWidth="1"/>
    <col min="6394" max="6394" width="41.5546875" style="3" customWidth="1"/>
    <col min="6395" max="6395" width="16.5546875" style="3" customWidth="1"/>
    <col min="6396" max="6396" width="5.44140625" style="3" customWidth="1"/>
    <col min="6397" max="6397" width="5" style="3" customWidth="1"/>
    <col min="6398" max="6398" width="8.88671875" style="3"/>
    <col min="6399" max="6399" width="23.44140625" style="3" bestFit="1" customWidth="1"/>
    <col min="6400" max="6648" width="8.88671875" style="3"/>
    <col min="6649" max="6649" width="26" style="3" customWidth="1"/>
    <col min="6650" max="6650" width="41.5546875" style="3" customWidth="1"/>
    <col min="6651" max="6651" width="16.5546875" style="3" customWidth="1"/>
    <col min="6652" max="6652" width="5.44140625" style="3" customWidth="1"/>
    <col min="6653" max="6653" width="5" style="3" customWidth="1"/>
    <col min="6654" max="6654" width="8.88671875" style="3"/>
    <col min="6655" max="6655" width="23.44140625" style="3" bestFit="1" customWidth="1"/>
    <col min="6656" max="6904" width="8.88671875" style="3"/>
    <col min="6905" max="6905" width="26" style="3" customWidth="1"/>
    <col min="6906" max="6906" width="41.5546875" style="3" customWidth="1"/>
    <col min="6907" max="6907" width="16.5546875" style="3" customWidth="1"/>
    <col min="6908" max="6908" width="5.44140625" style="3" customWidth="1"/>
    <col min="6909" max="6909" width="5" style="3" customWidth="1"/>
    <col min="6910" max="6910" width="8.88671875" style="3"/>
    <col min="6911" max="6911" width="23.44140625" style="3" bestFit="1" customWidth="1"/>
    <col min="6912" max="7160" width="8.88671875" style="3"/>
    <col min="7161" max="7161" width="26" style="3" customWidth="1"/>
    <col min="7162" max="7162" width="41.5546875" style="3" customWidth="1"/>
    <col min="7163" max="7163" width="16.5546875" style="3" customWidth="1"/>
    <col min="7164" max="7164" width="5.44140625" style="3" customWidth="1"/>
    <col min="7165" max="7165" width="5" style="3" customWidth="1"/>
    <col min="7166" max="7166" width="8.88671875" style="3"/>
    <col min="7167" max="7167" width="23.44140625" style="3" bestFit="1" customWidth="1"/>
    <col min="7168" max="7416" width="8.88671875" style="3"/>
    <col min="7417" max="7417" width="26" style="3" customWidth="1"/>
    <col min="7418" max="7418" width="41.5546875" style="3" customWidth="1"/>
    <col min="7419" max="7419" width="16.5546875" style="3" customWidth="1"/>
    <col min="7420" max="7420" width="5.44140625" style="3" customWidth="1"/>
    <col min="7421" max="7421" width="5" style="3" customWidth="1"/>
    <col min="7422" max="7422" width="8.88671875" style="3"/>
    <col min="7423" max="7423" width="23.44140625" style="3" bestFit="1" customWidth="1"/>
    <col min="7424" max="7672" width="8.88671875" style="3"/>
    <col min="7673" max="7673" width="26" style="3" customWidth="1"/>
    <col min="7674" max="7674" width="41.5546875" style="3" customWidth="1"/>
    <col min="7675" max="7675" width="16.5546875" style="3" customWidth="1"/>
    <col min="7676" max="7676" width="5.44140625" style="3" customWidth="1"/>
    <col min="7677" max="7677" width="5" style="3" customWidth="1"/>
    <col min="7678" max="7678" width="8.88671875" style="3"/>
    <col min="7679" max="7679" width="23.44140625" style="3" bestFit="1" customWidth="1"/>
    <col min="7680" max="7928" width="8.88671875" style="3"/>
    <col min="7929" max="7929" width="26" style="3" customWidth="1"/>
    <col min="7930" max="7930" width="41.5546875" style="3" customWidth="1"/>
    <col min="7931" max="7931" width="16.5546875" style="3" customWidth="1"/>
    <col min="7932" max="7932" width="5.44140625" style="3" customWidth="1"/>
    <col min="7933" max="7933" width="5" style="3" customWidth="1"/>
    <col min="7934" max="7934" width="8.88671875" style="3"/>
    <col min="7935" max="7935" width="23.44140625" style="3" bestFit="1" customWidth="1"/>
    <col min="7936" max="8184" width="8.88671875" style="3"/>
    <col min="8185" max="8185" width="26" style="3" customWidth="1"/>
    <col min="8186" max="8186" width="41.5546875" style="3" customWidth="1"/>
    <col min="8187" max="8187" width="16.5546875" style="3" customWidth="1"/>
    <col min="8188" max="8188" width="5.44140625" style="3" customWidth="1"/>
    <col min="8189" max="8189" width="5" style="3" customWidth="1"/>
    <col min="8190" max="8190" width="8.88671875" style="3"/>
    <col min="8191" max="8191" width="23.44140625" style="3" bestFit="1" customWidth="1"/>
    <col min="8192" max="8440" width="8.88671875" style="3"/>
    <col min="8441" max="8441" width="26" style="3" customWidth="1"/>
    <col min="8442" max="8442" width="41.5546875" style="3" customWidth="1"/>
    <col min="8443" max="8443" width="16.5546875" style="3" customWidth="1"/>
    <col min="8444" max="8444" width="5.44140625" style="3" customWidth="1"/>
    <col min="8445" max="8445" width="5" style="3" customWidth="1"/>
    <col min="8446" max="8446" width="8.88671875" style="3"/>
    <col min="8447" max="8447" width="23.44140625" style="3" bestFit="1" customWidth="1"/>
    <col min="8448" max="8696" width="8.88671875" style="3"/>
    <col min="8697" max="8697" width="26" style="3" customWidth="1"/>
    <col min="8698" max="8698" width="41.5546875" style="3" customWidth="1"/>
    <col min="8699" max="8699" width="16.5546875" style="3" customWidth="1"/>
    <col min="8700" max="8700" width="5.44140625" style="3" customWidth="1"/>
    <col min="8701" max="8701" width="5" style="3" customWidth="1"/>
    <col min="8702" max="8702" width="8.88671875" style="3"/>
    <col min="8703" max="8703" width="23.44140625" style="3" bestFit="1" customWidth="1"/>
    <col min="8704" max="8952" width="8.88671875" style="3"/>
    <col min="8953" max="8953" width="26" style="3" customWidth="1"/>
    <col min="8954" max="8954" width="41.5546875" style="3" customWidth="1"/>
    <col min="8955" max="8955" width="16.5546875" style="3" customWidth="1"/>
    <col min="8956" max="8956" width="5.44140625" style="3" customWidth="1"/>
    <col min="8957" max="8957" width="5" style="3" customWidth="1"/>
    <col min="8958" max="8958" width="8.88671875" style="3"/>
    <col min="8959" max="8959" width="23.44140625" style="3" bestFit="1" customWidth="1"/>
    <col min="8960" max="9208" width="8.88671875" style="3"/>
    <col min="9209" max="9209" width="26" style="3" customWidth="1"/>
    <col min="9210" max="9210" width="41.5546875" style="3" customWidth="1"/>
    <col min="9211" max="9211" width="16.5546875" style="3" customWidth="1"/>
    <col min="9212" max="9212" width="5.44140625" style="3" customWidth="1"/>
    <col min="9213" max="9213" width="5" style="3" customWidth="1"/>
    <col min="9214" max="9214" width="8.88671875" style="3"/>
    <col min="9215" max="9215" width="23.44140625" style="3" bestFit="1" customWidth="1"/>
    <col min="9216" max="9464" width="8.88671875" style="3"/>
    <col min="9465" max="9465" width="26" style="3" customWidth="1"/>
    <col min="9466" max="9466" width="41.5546875" style="3" customWidth="1"/>
    <col min="9467" max="9467" width="16.5546875" style="3" customWidth="1"/>
    <col min="9468" max="9468" width="5.44140625" style="3" customWidth="1"/>
    <col min="9469" max="9469" width="5" style="3" customWidth="1"/>
    <col min="9470" max="9470" width="8.88671875" style="3"/>
    <col min="9471" max="9471" width="23.44140625" style="3" bestFit="1" customWidth="1"/>
    <col min="9472" max="9720" width="8.88671875" style="3"/>
    <col min="9721" max="9721" width="26" style="3" customWidth="1"/>
    <col min="9722" max="9722" width="41.5546875" style="3" customWidth="1"/>
    <col min="9723" max="9723" width="16.5546875" style="3" customWidth="1"/>
    <col min="9724" max="9724" width="5.44140625" style="3" customWidth="1"/>
    <col min="9725" max="9725" width="5" style="3" customWidth="1"/>
    <col min="9726" max="9726" width="8.88671875" style="3"/>
    <col min="9727" max="9727" width="23.44140625" style="3" bestFit="1" customWidth="1"/>
    <col min="9728" max="9976" width="8.88671875" style="3"/>
    <col min="9977" max="9977" width="26" style="3" customWidth="1"/>
    <col min="9978" max="9978" width="41.5546875" style="3" customWidth="1"/>
    <col min="9979" max="9979" width="16.5546875" style="3" customWidth="1"/>
    <col min="9980" max="9980" width="5.44140625" style="3" customWidth="1"/>
    <col min="9981" max="9981" width="5" style="3" customWidth="1"/>
    <col min="9982" max="9982" width="8.88671875" style="3"/>
    <col min="9983" max="9983" width="23.44140625" style="3" bestFit="1" customWidth="1"/>
    <col min="9984" max="10232" width="8.88671875" style="3"/>
    <col min="10233" max="10233" width="26" style="3" customWidth="1"/>
    <col min="10234" max="10234" width="41.5546875" style="3" customWidth="1"/>
    <col min="10235" max="10235" width="16.5546875" style="3" customWidth="1"/>
    <col min="10236" max="10236" width="5.44140625" style="3" customWidth="1"/>
    <col min="10237" max="10237" width="5" style="3" customWidth="1"/>
    <col min="10238" max="10238" width="8.88671875" style="3"/>
    <col min="10239" max="10239" width="23.44140625" style="3" bestFit="1" customWidth="1"/>
    <col min="10240" max="10488" width="8.88671875" style="3"/>
    <col min="10489" max="10489" width="26" style="3" customWidth="1"/>
    <col min="10490" max="10490" width="41.5546875" style="3" customWidth="1"/>
    <col min="10491" max="10491" width="16.5546875" style="3" customWidth="1"/>
    <col min="10492" max="10492" width="5.44140625" style="3" customWidth="1"/>
    <col min="10493" max="10493" width="5" style="3" customWidth="1"/>
    <col min="10494" max="10494" width="8.88671875" style="3"/>
    <col min="10495" max="10495" width="23.44140625" style="3" bestFit="1" customWidth="1"/>
    <col min="10496" max="10744" width="8.88671875" style="3"/>
    <col min="10745" max="10745" width="26" style="3" customWidth="1"/>
    <col min="10746" max="10746" width="41.5546875" style="3" customWidth="1"/>
    <col min="10747" max="10747" width="16.5546875" style="3" customWidth="1"/>
    <col min="10748" max="10748" width="5.44140625" style="3" customWidth="1"/>
    <col min="10749" max="10749" width="5" style="3" customWidth="1"/>
    <col min="10750" max="10750" width="8.88671875" style="3"/>
    <col min="10751" max="10751" width="23.44140625" style="3" bestFit="1" customWidth="1"/>
    <col min="10752" max="11000" width="8.88671875" style="3"/>
    <col min="11001" max="11001" width="26" style="3" customWidth="1"/>
    <col min="11002" max="11002" width="41.5546875" style="3" customWidth="1"/>
    <col min="11003" max="11003" width="16.5546875" style="3" customWidth="1"/>
    <col min="11004" max="11004" width="5.44140625" style="3" customWidth="1"/>
    <col min="11005" max="11005" width="5" style="3" customWidth="1"/>
    <col min="11006" max="11006" width="8.88671875" style="3"/>
    <col min="11007" max="11007" width="23.44140625" style="3" bestFit="1" customWidth="1"/>
    <col min="11008" max="11256" width="8.88671875" style="3"/>
    <col min="11257" max="11257" width="26" style="3" customWidth="1"/>
    <col min="11258" max="11258" width="41.5546875" style="3" customWidth="1"/>
    <col min="11259" max="11259" width="16.5546875" style="3" customWidth="1"/>
    <col min="11260" max="11260" width="5.44140625" style="3" customWidth="1"/>
    <col min="11261" max="11261" width="5" style="3" customWidth="1"/>
    <col min="11262" max="11262" width="8.88671875" style="3"/>
    <col min="11263" max="11263" width="23.44140625" style="3" bestFit="1" customWidth="1"/>
    <col min="11264" max="11512" width="8.88671875" style="3"/>
    <col min="11513" max="11513" width="26" style="3" customWidth="1"/>
    <col min="11514" max="11514" width="41.5546875" style="3" customWidth="1"/>
    <col min="11515" max="11515" width="16.5546875" style="3" customWidth="1"/>
    <col min="11516" max="11516" width="5.44140625" style="3" customWidth="1"/>
    <col min="11517" max="11517" width="5" style="3" customWidth="1"/>
    <col min="11518" max="11518" width="8.88671875" style="3"/>
    <col min="11519" max="11519" width="23.44140625" style="3" bestFit="1" customWidth="1"/>
    <col min="11520" max="11768" width="8.88671875" style="3"/>
    <col min="11769" max="11769" width="26" style="3" customWidth="1"/>
    <col min="11770" max="11770" width="41.5546875" style="3" customWidth="1"/>
    <col min="11771" max="11771" width="16.5546875" style="3" customWidth="1"/>
    <col min="11772" max="11772" width="5.44140625" style="3" customWidth="1"/>
    <col min="11773" max="11773" width="5" style="3" customWidth="1"/>
    <col min="11774" max="11774" width="8.88671875" style="3"/>
    <col min="11775" max="11775" width="23.44140625" style="3" bestFit="1" customWidth="1"/>
    <col min="11776" max="12024" width="8.88671875" style="3"/>
    <col min="12025" max="12025" width="26" style="3" customWidth="1"/>
    <col min="12026" max="12026" width="41.5546875" style="3" customWidth="1"/>
    <col min="12027" max="12027" width="16.5546875" style="3" customWidth="1"/>
    <col min="12028" max="12028" width="5.44140625" style="3" customWidth="1"/>
    <col min="12029" max="12029" width="5" style="3" customWidth="1"/>
    <col min="12030" max="12030" width="8.88671875" style="3"/>
    <col min="12031" max="12031" width="23.44140625" style="3" bestFit="1" customWidth="1"/>
    <col min="12032" max="12280" width="8.88671875" style="3"/>
    <col min="12281" max="12281" width="26" style="3" customWidth="1"/>
    <col min="12282" max="12282" width="41.5546875" style="3" customWidth="1"/>
    <col min="12283" max="12283" width="16.5546875" style="3" customWidth="1"/>
    <col min="12284" max="12284" width="5.44140625" style="3" customWidth="1"/>
    <col min="12285" max="12285" width="5" style="3" customWidth="1"/>
    <col min="12286" max="12286" width="8.88671875" style="3"/>
    <col min="12287" max="12287" width="23.44140625" style="3" bestFit="1" customWidth="1"/>
    <col min="12288" max="12536" width="8.88671875" style="3"/>
    <col min="12537" max="12537" width="26" style="3" customWidth="1"/>
    <col min="12538" max="12538" width="41.5546875" style="3" customWidth="1"/>
    <col min="12539" max="12539" width="16.5546875" style="3" customWidth="1"/>
    <col min="12540" max="12540" width="5.44140625" style="3" customWidth="1"/>
    <col min="12541" max="12541" width="5" style="3" customWidth="1"/>
    <col min="12542" max="12542" width="8.88671875" style="3"/>
    <col min="12543" max="12543" width="23.44140625" style="3" bestFit="1" customWidth="1"/>
    <col min="12544" max="12792" width="8.88671875" style="3"/>
    <col min="12793" max="12793" width="26" style="3" customWidth="1"/>
    <col min="12794" max="12794" width="41.5546875" style="3" customWidth="1"/>
    <col min="12795" max="12795" width="16.5546875" style="3" customWidth="1"/>
    <col min="12796" max="12796" width="5.44140625" style="3" customWidth="1"/>
    <col min="12797" max="12797" width="5" style="3" customWidth="1"/>
    <col min="12798" max="12798" width="8.88671875" style="3"/>
    <col min="12799" max="12799" width="23.44140625" style="3" bestFit="1" customWidth="1"/>
    <col min="12800" max="13048" width="8.88671875" style="3"/>
    <col min="13049" max="13049" width="26" style="3" customWidth="1"/>
    <col min="13050" max="13050" width="41.5546875" style="3" customWidth="1"/>
    <col min="13051" max="13051" width="16.5546875" style="3" customWidth="1"/>
    <col min="13052" max="13052" width="5.44140625" style="3" customWidth="1"/>
    <col min="13053" max="13053" width="5" style="3" customWidth="1"/>
    <col min="13054" max="13054" width="8.88671875" style="3"/>
    <col min="13055" max="13055" width="23.44140625" style="3" bestFit="1" customWidth="1"/>
    <col min="13056" max="13304" width="8.88671875" style="3"/>
    <col min="13305" max="13305" width="26" style="3" customWidth="1"/>
    <col min="13306" max="13306" width="41.5546875" style="3" customWidth="1"/>
    <col min="13307" max="13307" width="16.5546875" style="3" customWidth="1"/>
    <col min="13308" max="13308" width="5.44140625" style="3" customWidth="1"/>
    <col min="13309" max="13309" width="5" style="3" customWidth="1"/>
    <col min="13310" max="13310" width="8.88671875" style="3"/>
    <col min="13311" max="13311" width="23.44140625" style="3" bestFit="1" customWidth="1"/>
    <col min="13312" max="13560" width="8.88671875" style="3"/>
    <col min="13561" max="13561" width="26" style="3" customWidth="1"/>
    <col min="13562" max="13562" width="41.5546875" style="3" customWidth="1"/>
    <col min="13563" max="13563" width="16.5546875" style="3" customWidth="1"/>
    <col min="13564" max="13564" width="5.44140625" style="3" customWidth="1"/>
    <col min="13565" max="13565" width="5" style="3" customWidth="1"/>
    <col min="13566" max="13566" width="8.88671875" style="3"/>
    <col min="13567" max="13567" width="23.44140625" style="3" bestFit="1" customWidth="1"/>
    <col min="13568" max="13816" width="8.88671875" style="3"/>
    <col min="13817" max="13817" width="26" style="3" customWidth="1"/>
    <col min="13818" max="13818" width="41.5546875" style="3" customWidth="1"/>
    <col min="13819" max="13819" width="16.5546875" style="3" customWidth="1"/>
    <col min="13820" max="13820" width="5.44140625" style="3" customWidth="1"/>
    <col min="13821" max="13821" width="5" style="3" customWidth="1"/>
    <col min="13822" max="13822" width="8.88671875" style="3"/>
    <col min="13823" max="13823" width="23.44140625" style="3" bestFit="1" customWidth="1"/>
    <col min="13824" max="14072" width="8.88671875" style="3"/>
    <col min="14073" max="14073" width="26" style="3" customWidth="1"/>
    <col min="14074" max="14074" width="41.5546875" style="3" customWidth="1"/>
    <col min="14075" max="14075" width="16.5546875" style="3" customWidth="1"/>
    <col min="14076" max="14076" width="5.44140625" style="3" customWidth="1"/>
    <col min="14077" max="14077" width="5" style="3" customWidth="1"/>
    <col min="14078" max="14078" width="8.88671875" style="3"/>
    <col min="14079" max="14079" width="23.44140625" style="3" bestFit="1" customWidth="1"/>
    <col min="14080" max="14328" width="8.88671875" style="3"/>
    <col min="14329" max="14329" width="26" style="3" customWidth="1"/>
    <col min="14330" max="14330" width="41.5546875" style="3" customWidth="1"/>
    <col min="14331" max="14331" width="16.5546875" style="3" customWidth="1"/>
    <col min="14332" max="14332" width="5.44140625" style="3" customWidth="1"/>
    <col min="14333" max="14333" width="5" style="3" customWidth="1"/>
    <col min="14334" max="14334" width="8.88671875" style="3"/>
    <col min="14335" max="14335" width="23.44140625" style="3" bestFit="1" customWidth="1"/>
    <col min="14336" max="14584" width="8.88671875" style="3"/>
    <col min="14585" max="14585" width="26" style="3" customWidth="1"/>
    <col min="14586" max="14586" width="41.5546875" style="3" customWidth="1"/>
    <col min="14587" max="14587" width="16.5546875" style="3" customWidth="1"/>
    <col min="14588" max="14588" width="5.44140625" style="3" customWidth="1"/>
    <col min="14589" max="14589" width="5" style="3" customWidth="1"/>
    <col min="14590" max="14590" width="8.88671875" style="3"/>
    <col min="14591" max="14591" width="23.44140625" style="3" bestFit="1" customWidth="1"/>
    <col min="14592" max="14840" width="8.88671875" style="3"/>
    <col min="14841" max="14841" width="26" style="3" customWidth="1"/>
    <col min="14842" max="14842" width="41.5546875" style="3" customWidth="1"/>
    <col min="14843" max="14843" width="16.5546875" style="3" customWidth="1"/>
    <col min="14844" max="14844" width="5.44140625" style="3" customWidth="1"/>
    <col min="14845" max="14845" width="5" style="3" customWidth="1"/>
    <col min="14846" max="14846" width="8.88671875" style="3"/>
    <col min="14847" max="14847" width="23.44140625" style="3" bestFit="1" customWidth="1"/>
    <col min="14848" max="15096" width="8.88671875" style="3"/>
    <col min="15097" max="15097" width="26" style="3" customWidth="1"/>
    <col min="15098" max="15098" width="41.5546875" style="3" customWidth="1"/>
    <col min="15099" max="15099" width="16.5546875" style="3" customWidth="1"/>
    <col min="15100" max="15100" width="5.44140625" style="3" customWidth="1"/>
    <col min="15101" max="15101" width="5" style="3" customWidth="1"/>
    <col min="15102" max="15102" width="8.88671875" style="3"/>
    <col min="15103" max="15103" width="23.44140625" style="3" bestFit="1" customWidth="1"/>
    <col min="15104" max="15352" width="8.88671875" style="3"/>
    <col min="15353" max="15353" width="26" style="3" customWidth="1"/>
    <col min="15354" max="15354" width="41.5546875" style="3" customWidth="1"/>
    <col min="15355" max="15355" width="16.5546875" style="3" customWidth="1"/>
    <col min="15356" max="15356" width="5.44140625" style="3" customWidth="1"/>
    <col min="15357" max="15357" width="5" style="3" customWidth="1"/>
    <col min="15358" max="15358" width="8.88671875" style="3"/>
    <col min="15359" max="15359" width="23.44140625" style="3" bestFit="1" customWidth="1"/>
    <col min="15360" max="15608" width="8.88671875" style="3"/>
    <col min="15609" max="15609" width="26" style="3" customWidth="1"/>
    <col min="15610" max="15610" width="41.5546875" style="3" customWidth="1"/>
    <col min="15611" max="15611" width="16.5546875" style="3" customWidth="1"/>
    <col min="15612" max="15612" width="5.44140625" style="3" customWidth="1"/>
    <col min="15613" max="15613" width="5" style="3" customWidth="1"/>
    <col min="15614" max="15614" width="8.88671875" style="3"/>
    <col min="15615" max="15615" width="23.44140625" style="3" bestFit="1" customWidth="1"/>
    <col min="15616" max="15864" width="8.88671875" style="3"/>
    <col min="15865" max="15865" width="26" style="3" customWidth="1"/>
    <col min="15866" max="15866" width="41.5546875" style="3" customWidth="1"/>
    <col min="15867" max="15867" width="16.5546875" style="3" customWidth="1"/>
    <col min="15868" max="15868" width="5.44140625" style="3" customWidth="1"/>
    <col min="15869" max="15869" width="5" style="3" customWidth="1"/>
    <col min="15870" max="15870" width="8.88671875" style="3"/>
    <col min="15871" max="15871" width="23.44140625" style="3" bestFit="1" customWidth="1"/>
    <col min="15872" max="16120" width="8.88671875" style="3"/>
    <col min="16121" max="16121" width="26" style="3" customWidth="1"/>
    <col min="16122" max="16122" width="41.5546875" style="3" customWidth="1"/>
    <col min="16123" max="16123" width="16.5546875" style="3" customWidth="1"/>
    <col min="16124" max="16124" width="5.44140625" style="3" customWidth="1"/>
    <col min="16125" max="16125" width="5" style="3" customWidth="1"/>
    <col min="16126" max="16126" width="8.88671875" style="3"/>
    <col min="16127" max="16127" width="23.44140625" style="3" bestFit="1" customWidth="1"/>
    <col min="16128" max="16368" width="8.88671875" style="3"/>
    <col min="16369" max="16384" width="8.88671875" style="3" customWidth="1"/>
  </cols>
  <sheetData>
    <row r="1" spans="1:6" x14ac:dyDescent="0.3">
      <c r="C1" s="1"/>
      <c r="D1" s="1"/>
      <c r="E1" s="23" t="s">
        <v>48</v>
      </c>
      <c r="F1" s="23"/>
    </row>
    <row r="2" spans="1:6" x14ac:dyDescent="0.3">
      <c r="C2" s="1"/>
      <c r="D2" s="1"/>
      <c r="E2" s="23" t="s">
        <v>49</v>
      </c>
      <c r="F2" s="23"/>
    </row>
    <row r="3" spans="1:6" x14ac:dyDescent="0.3">
      <c r="C3" s="1"/>
      <c r="D3" s="1"/>
      <c r="E3" s="23" t="s">
        <v>50</v>
      </c>
      <c r="F3" s="23"/>
    </row>
    <row r="4" spans="1:6" x14ac:dyDescent="0.3">
      <c r="C4" s="1"/>
      <c r="D4" s="1"/>
      <c r="E4" s="23" t="s">
        <v>78</v>
      </c>
      <c r="F4" s="23"/>
    </row>
    <row r="5" spans="1:6" ht="26.25" customHeight="1" x14ac:dyDescent="0.25">
      <c r="A5" s="21" t="s">
        <v>51</v>
      </c>
      <c r="B5" s="21"/>
      <c r="C5" s="21"/>
      <c r="D5" s="21"/>
      <c r="E5" s="21"/>
      <c r="F5" s="21"/>
    </row>
    <row r="6" spans="1:6" x14ac:dyDescent="0.3">
      <c r="A6" s="4"/>
      <c r="B6" s="4"/>
      <c r="C6" s="5"/>
      <c r="D6" s="5"/>
      <c r="E6" s="5"/>
      <c r="F6" s="5" t="s">
        <v>52</v>
      </c>
    </row>
    <row r="7" spans="1:6" ht="78" customHeight="1" x14ac:dyDescent="0.25">
      <c r="A7" s="16" t="s">
        <v>0</v>
      </c>
      <c r="B7" s="16" t="s">
        <v>1</v>
      </c>
      <c r="C7" s="16" t="s">
        <v>54</v>
      </c>
      <c r="D7" s="17" t="s">
        <v>55</v>
      </c>
      <c r="E7" s="17" t="s">
        <v>56</v>
      </c>
      <c r="F7" s="17" t="s">
        <v>53</v>
      </c>
    </row>
    <row r="8" spans="1:6" ht="31.2" x14ac:dyDescent="0.3">
      <c r="A8" s="13" t="s">
        <v>2</v>
      </c>
      <c r="B8" s="6" t="s">
        <v>11</v>
      </c>
      <c r="C8" s="11">
        <f>C9</f>
        <v>-207832429.04999924</v>
      </c>
      <c r="D8" s="11">
        <f t="shared" ref="D8:E8" si="0">D9</f>
        <v>-207832429.04999924</v>
      </c>
      <c r="E8" s="11">
        <f t="shared" si="0"/>
        <v>108525243.83</v>
      </c>
      <c r="F8" s="15"/>
    </row>
    <row r="9" spans="1:6" ht="46.8" x14ac:dyDescent="0.3">
      <c r="A9" s="14" t="s">
        <v>3</v>
      </c>
      <c r="B9" s="7" t="s">
        <v>8</v>
      </c>
      <c r="C9" s="12">
        <f>C10+C14</f>
        <v>-207832429.04999924</v>
      </c>
      <c r="D9" s="12">
        <f t="shared" ref="D9:E9" si="1">D10+D14</f>
        <v>-207832429.04999924</v>
      </c>
      <c r="E9" s="12">
        <f t="shared" si="1"/>
        <v>108525243.83</v>
      </c>
      <c r="F9" s="9"/>
    </row>
    <row r="10" spans="1:6" ht="46.8" x14ac:dyDescent="0.3">
      <c r="A10" s="14" t="s">
        <v>4</v>
      </c>
      <c r="B10" s="7" t="s">
        <v>12</v>
      </c>
      <c r="C10" s="12">
        <f t="shared" ref="C10:E10" si="2">C11</f>
        <v>9344314663.3099995</v>
      </c>
      <c r="D10" s="12">
        <f t="shared" si="2"/>
        <v>9344314663.3099995</v>
      </c>
      <c r="E10" s="12">
        <f t="shared" si="2"/>
        <v>108525243.83</v>
      </c>
      <c r="F10" s="9">
        <f t="shared" ref="F10:F34" si="3">E10/D10*100</f>
        <v>1.1614039952669737</v>
      </c>
    </row>
    <row r="11" spans="1:6" ht="46.8" x14ac:dyDescent="0.3">
      <c r="A11" s="14" t="s">
        <v>5</v>
      </c>
      <c r="B11" s="7" t="s">
        <v>13</v>
      </c>
      <c r="C11" s="12">
        <f t="shared" ref="C11" si="4">C13+C12</f>
        <v>9344314663.3099995</v>
      </c>
      <c r="D11" s="12">
        <f t="shared" ref="D11:E11" si="5">D13+D12</f>
        <v>9344314663.3099995</v>
      </c>
      <c r="E11" s="12">
        <f t="shared" si="5"/>
        <v>108525243.83</v>
      </c>
      <c r="F11" s="9">
        <f t="shared" si="3"/>
        <v>1.1614039952669737</v>
      </c>
    </row>
    <row r="12" spans="1:6" ht="78" x14ac:dyDescent="0.3">
      <c r="A12" s="14" t="s">
        <v>29</v>
      </c>
      <c r="B12" s="7" t="s">
        <v>33</v>
      </c>
      <c r="C12" s="12">
        <v>8650968979.4799995</v>
      </c>
      <c r="D12" s="12">
        <v>8650968979.4799995</v>
      </c>
      <c r="E12" s="12">
        <v>0</v>
      </c>
      <c r="F12" s="9">
        <f t="shared" si="3"/>
        <v>0</v>
      </c>
    </row>
    <row r="13" spans="1:6" ht="140.4" x14ac:dyDescent="0.3">
      <c r="A13" s="14" t="s">
        <v>30</v>
      </c>
      <c r="B13" s="7" t="s">
        <v>34</v>
      </c>
      <c r="C13" s="12">
        <f>338525243.83+354820440</f>
        <v>693345683.82999992</v>
      </c>
      <c r="D13" s="12">
        <f>338525243.83+354820440</f>
        <v>693345683.82999992</v>
      </c>
      <c r="E13" s="12">
        <v>108525243.83</v>
      </c>
      <c r="F13" s="9">
        <f t="shared" si="3"/>
        <v>15.652400578959844</v>
      </c>
    </row>
    <row r="14" spans="1:6" ht="46.8" x14ac:dyDescent="0.3">
      <c r="A14" s="14" t="s">
        <v>6</v>
      </c>
      <c r="B14" s="7" t="s">
        <v>9</v>
      </c>
      <c r="C14" s="12">
        <f t="shared" ref="C14:E14" si="6">C15</f>
        <v>-9552147092.3599987</v>
      </c>
      <c r="D14" s="12">
        <f t="shared" si="6"/>
        <v>-9552147092.3599987</v>
      </c>
      <c r="E14" s="12">
        <f t="shared" si="6"/>
        <v>0</v>
      </c>
      <c r="F14" s="9">
        <f t="shared" si="3"/>
        <v>0</v>
      </c>
    </row>
    <row r="15" spans="1:6" ht="46.8" x14ac:dyDescent="0.3">
      <c r="A15" s="14" t="s">
        <v>7</v>
      </c>
      <c r="B15" s="7" t="s">
        <v>10</v>
      </c>
      <c r="C15" s="12">
        <f>SUM(C16:C19)</f>
        <v>-9552147092.3599987</v>
      </c>
      <c r="D15" s="12">
        <f>SUM(D16:D19)</f>
        <v>-9552147092.3599987</v>
      </c>
      <c r="E15" s="12">
        <f>SUM(E16:E19)</f>
        <v>0</v>
      </c>
      <c r="F15" s="9">
        <f t="shared" si="3"/>
        <v>0</v>
      </c>
    </row>
    <row r="16" spans="1:6" ht="93.6" x14ac:dyDescent="0.3">
      <c r="A16" s="14" t="s">
        <v>14</v>
      </c>
      <c r="B16" s="7" t="s">
        <v>35</v>
      </c>
      <c r="C16" s="12">
        <v>-326709142.86000001</v>
      </c>
      <c r="D16" s="12">
        <v>-326709142.86000001</v>
      </c>
      <c r="E16" s="12">
        <v>0</v>
      </c>
      <c r="F16" s="9">
        <f t="shared" si="3"/>
        <v>0</v>
      </c>
    </row>
    <row r="17" spans="1:9" ht="78" x14ac:dyDescent="0.3">
      <c r="A17" s="14" t="s">
        <v>28</v>
      </c>
      <c r="B17" s="7" t="s">
        <v>36</v>
      </c>
      <c r="C17" s="12">
        <f>-C12</f>
        <v>-8650968979.4799995</v>
      </c>
      <c r="D17" s="12">
        <f>-D12</f>
        <v>-8650968979.4799995</v>
      </c>
      <c r="E17" s="12">
        <v>0</v>
      </c>
      <c r="F17" s="9">
        <f t="shared" si="3"/>
        <v>0</v>
      </c>
    </row>
    <row r="18" spans="1:9" ht="62.4" x14ac:dyDescent="0.3">
      <c r="A18" s="14" t="s">
        <v>27</v>
      </c>
      <c r="B18" s="7" t="s">
        <v>37</v>
      </c>
      <c r="C18" s="12">
        <v>-35714285.710000001</v>
      </c>
      <c r="D18" s="12">
        <v>-35714285.710000001</v>
      </c>
      <c r="E18" s="12">
        <v>0</v>
      </c>
      <c r="F18" s="9">
        <f t="shared" si="3"/>
        <v>0</v>
      </c>
    </row>
    <row r="19" spans="1:9" ht="124.8" x14ac:dyDescent="0.3">
      <c r="A19" s="14" t="s">
        <v>31</v>
      </c>
      <c r="B19" s="7" t="s">
        <v>32</v>
      </c>
      <c r="C19" s="12">
        <f>-538754684.31</f>
        <v>-538754684.30999994</v>
      </c>
      <c r="D19" s="12">
        <f>-538754684.31</f>
        <v>-538754684.30999994</v>
      </c>
      <c r="E19" s="12">
        <v>0</v>
      </c>
      <c r="F19" s="9">
        <f t="shared" si="3"/>
        <v>0</v>
      </c>
    </row>
    <row r="20" spans="1:9" ht="31.2" x14ac:dyDescent="0.3">
      <c r="A20" s="13" t="s">
        <v>38</v>
      </c>
      <c r="B20" s="6" t="s">
        <v>39</v>
      </c>
      <c r="C20" s="11">
        <f>C25</f>
        <v>9726329719.2600002</v>
      </c>
      <c r="D20" s="11">
        <f t="shared" ref="D20" si="7">D25</f>
        <v>9726329719.2600002</v>
      </c>
      <c r="E20" s="11">
        <f>E21+E25</f>
        <v>-4748379819.4200001</v>
      </c>
      <c r="F20" s="9"/>
    </row>
    <row r="21" spans="1:9" x14ac:dyDescent="0.3">
      <c r="A21" s="19" t="s">
        <v>58</v>
      </c>
      <c r="B21" s="18" t="s">
        <v>59</v>
      </c>
      <c r="C21" s="12">
        <f>C22</f>
        <v>0</v>
      </c>
      <c r="D21" s="12">
        <f t="shared" ref="D21:E23" si="8">D22</f>
        <v>0</v>
      </c>
      <c r="E21" s="12">
        <f t="shared" si="8"/>
        <v>-14474709538.68</v>
      </c>
      <c r="F21" s="9"/>
    </row>
    <row r="22" spans="1:9" x14ac:dyDescent="0.3">
      <c r="A22" s="19" t="s">
        <v>60</v>
      </c>
      <c r="B22" s="18" t="s">
        <v>61</v>
      </c>
      <c r="C22" s="12">
        <f>C23</f>
        <v>0</v>
      </c>
      <c r="D22" s="12">
        <f t="shared" si="8"/>
        <v>0</v>
      </c>
      <c r="E22" s="12">
        <f t="shared" si="8"/>
        <v>-14474709538.68</v>
      </c>
      <c r="F22" s="9"/>
    </row>
    <row r="23" spans="1:9" x14ac:dyDescent="0.3">
      <c r="A23" s="19" t="s">
        <v>62</v>
      </c>
      <c r="B23" s="18" t="s">
        <v>63</v>
      </c>
      <c r="C23" s="12">
        <f>C24</f>
        <v>0</v>
      </c>
      <c r="D23" s="12">
        <f t="shared" si="8"/>
        <v>0</v>
      </c>
      <c r="E23" s="12">
        <f t="shared" si="8"/>
        <v>-14474709538.68</v>
      </c>
      <c r="F23" s="9"/>
    </row>
    <row r="24" spans="1:9" ht="31.2" x14ac:dyDescent="0.3">
      <c r="A24" s="19" t="s">
        <v>64</v>
      </c>
      <c r="B24" s="18" t="s">
        <v>65</v>
      </c>
      <c r="C24" s="12">
        <v>0</v>
      </c>
      <c r="D24" s="12">
        <v>0</v>
      </c>
      <c r="E24" s="12">
        <v>-14474709538.68</v>
      </c>
      <c r="F24" s="9"/>
    </row>
    <row r="25" spans="1:9" x14ac:dyDescent="0.3">
      <c r="A25" s="14" t="s">
        <v>40</v>
      </c>
      <c r="B25" s="7" t="s">
        <v>41</v>
      </c>
      <c r="C25" s="12">
        <f t="shared" ref="C25:E27" si="9">C26</f>
        <v>9726329719.2600002</v>
      </c>
      <c r="D25" s="12">
        <f t="shared" si="9"/>
        <v>9726329719.2600002</v>
      </c>
      <c r="E25" s="12">
        <f t="shared" si="9"/>
        <v>9726329719.2600002</v>
      </c>
      <c r="F25" s="9">
        <f t="shared" si="3"/>
        <v>100</v>
      </c>
    </row>
    <row r="26" spans="1:9" x14ac:dyDescent="0.3">
      <c r="A26" s="14" t="s">
        <v>42</v>
      </c>
      <c r="B26" s="7" t="s">
        <v>43</v>
      </c>
      <c r="C26" s="12">
        <f t="shared" si="9"/>
        <v>9726329719.2600002</v>
      </c>
      <c r="D26" s="12">
        <f t="shared" si="9"/>
        <v>9726329719.2600002</v>
      </c>
      <c r="E26" s="12">
        <f t="shared" si="9"/>
        <v>9726329719.2600002</v>
      </c>
      <c r="F26" s="9">
        <f t="shared" si="3"/>
        <v>100</v>
      </c>
    </row>
    <row r="27" spans="1:9" x14ac:dyDescent="0.3">
      <c r="A27" s="14" t="s">
        <v>44</v>
      </c>
      <c r="B27" s="7" t="s">
        <v>45</v>
      </c>
      <c r="C27" s="12">
        <f t="shared" si="9"/>
        <v>9726329719.2600002</v>
      </c>
      <c r="D27" s="12">
        <f t="shared" si="9"/>
        <v>9726329719.2600002</v>
      </c>
      <c r="E27" s="12">
        <f t="shared" si="9"/>
        <v>9726329719.2600002</v>
      </c>
      <c r="F27" s="9">
        <f t="shared" si="3"/>
        <v>100</v>
      </c>
    </row>
    <row r="28" spans="1:9" ht="31.2" x14ac:dyDescent="0.3">
      <c r="A28" s="14" t="s">
        <v>46</v>
      </c>
      <c r="B28" s="7" t="s">
        <v>47</v>
      </c>
      <c r="C28" s="12">
        <v>9726329719.2600002</v>
      </c>
      <c r="D28" s="12">
        <v>9726329719.2600002</v>
      </c>
      <c r="E28" s="12">
        <v>9726329719.2600002</v>
      </c>
      <c r="F28" s="9">
        <f t="shared" si="3"/>
        <v>100</v>
      </c>
      <c r="I28" s="8"/>
    </row>
    <row r="29" spans="1:9" ht="31.2" x14ac:dyDescent="0.3">
      <c r="A29" s="13" t="s">
        <v>15</v>
      </c>
      <c r="B29" s="6" t="s">
        <v>16</v>
      </c>
      <c r="C29" s="11">
        <f>C30</f>
        <v>502157591.64999998</v>
      </c>
      <c r="D29" s="11">
        <f t="shared" ref="D29:E31" si="10">D30</f>
        <v>502157591.64999998</v>
      </c>
      <c r="E29" s="11">
        <f>E30+E35</f>
        <v>1740000000</v>
      </c>
      <c r="F29" s="9">
        <f t="shared" si="3"/>
        <v>346.50476840998687</v>
      </c>
    </row>
    <row r="30" spans="1:9" ht="31.2" x14ac:dyDescent="0.3">
      <c r="A30" s="14" t="s">
        <v>17</v>
      </c>
      <c r="B30" s="7" t="s">
        <v>18</v>
      </c>
      <c r="C30" s="12">
        <f>C31</f>
        <v>502157591.64999998</v>
      </c>
      <c r="D30" s="12">
        <f t="shared" si="10"/>
        <v>502157591.64999998</v>
      </c>
      <c r="E30" s="12">
        <f t="shared" si="10"/>
        <v>0</v>
      </c>
      <c r="F30" s="9">
        <f t="shared" si="3"/>
        <v>0</v>
      </c>
    </row>
    <row r="31" spans="1:9" ht="31.2" x14ac:dyDescent="0.3">
      <c r="A31" s="14" t="s">
        <v>20</v>
      </c>
      <c r="B31" s="7" t="s">
        <v>21</v>
      </c>
      <c r="C31" s="12">
        <f>C32</f>
        <v>502157591.64999998</v>
      </c>
      <c r="D31" s="12">
        <f t="shared" si="10"/>
        <v>502157591.64999998</v>
      </c>
      <c r="E31" s="12">
        <f t="shared" si="10"/>
        <v>0</v>
      </c>
      <c r="F31" s="9">
        <f t="shared" si="3"/>
        <v>0</v>
      </c>
    </row>
    <row r="32" spans="1:9" ht="46.8" x14ac:dyDescent="0.3">
      <c r="A32" s="14" t="s">
        <v>22</v>
      </c>
      <c r="B32" s="7" t="s">
        <v>23</v>
      </c>
      <c r="C32" s="12">
        <f t="shared" ref="C32:E33" si="11">C33</f>
        <v>502157591.64999998</v>
      </c>
      <c r="D32" s="12">
        <f t="shared" si="11"/>
        <v>502157591.64999998</v>
      </c>
      <c r="E32" s="12">
        <f t="shared" si="11"/>
        <v>0</v>
      </c>
      <c r="F32" s="9">
        <f t="shared" si="3"/>
        <v>0</v>
      </c>
    </row>
    <row r="33" spans="1:6" ht="62.4" x14ac:dyDescent="0.3">
      <c r="A33" s="14" t="s">
        <v>25</v>
      </c>
      <c r="B33" s="7" t="s">
        <v>24</v>
      </c>
      <c r="C33" s="12">
        <f>C34</f>
        <v>502157591.64999998</v>
      </c>
      <c r="D33" s="12">
        <f t="shared" si="11"/>
        <v>502157591.64999998</v>
      </c>
      <c r="E33" s="12">
        <f t="shared" si="11"/>
        <v>0</v>
      </c>
      <c r="F33" s="9">
        <f t="shared" si="3"/>
        <v>0</v>
      </c>
    </row>
    <row r="34" spans="1:6" ht="187.2" x14ac:dyDescent="0.3">
      <c r="A34" s="14" t="s">
        <v>19</v>
      </c>
      <c r="B34" s="20" t="s">
        <v>26</v>
      </c>
      <c r="C34" s="12">
        <v>502157591.64999998</v>
      </c>
      <c r="D34" s="12">
        <v>502157591.64999998</v>
      </c>
      <c r="E34" s="12">
        <v>0</v>
      </c>
      <c r="F34" s="9">
        <f t="shared" si="3"/>
        <v>0</v>
      </c>
    </row>
    <row r="35" spans="1:6" ht="31.2" x14ac:dyDescent="0.3">
      <c r="A35" s="14" t="s">
        <v>72</v>
      </c>
      <c r="B35" s="20" t="s">
        <v>66</v>
      </c>
      <c r="C35" s="12">
        <v>0</v>
      </c>
      <c r="D35" s="12">
        <v>0</v>
      </c>
      <c r="E35" s="12">
        <f>E36</f>
        <v>1740000000</v>
      </c>
      <c r="F35" s="9"/>
    </row>
    <row r="36" spans="1:6" ht="93.6" x14ac:dyDescent="0.3">
      <c r="A36" s="14" t="s">
        <v>73</v>
      </c>
      <c r="B36" s="20" t="s">
        <v>67</v>
      </c>
      <c r="C36" s="12">
        <v>0</v>
      </c>
      <c r="D36" s="12">
        <v>0</v>
      </c>
      <c r="E36" s="12">
        <f>E37</f>
        <v>1740000000</v>
      </c>
      <c r="F36" s="9"/>
    </row>
    <row r="37" spans="1:6" ht="202.8" x14ac:dyDescent="0.3">
      <c r="A37" s="14" t="s">
        <v>74</v>
      </c>
      <c r="B37" s="20" t="s">
        <v>68</v>
      </c>
      <c r="C37" s="12">
        <v>0</v>
      </c>
      <c r="D37" s="12">
        <v>0</v>
      </c>
      <c r="E37" s="12">
        <f>E38+E39+E40</f>
        <v>1740000000</v>
      </c>
      <c r="F37" s="9"/>
    </row>
    <row r="38" spans="1:6" ht="296.39999999999998" x14ac:dyDescent="0.3">
      <c r="A38" s="14" t="s">
        <v>75</v>
      </c>
      <c r="B38" s="20" t="s">
        <v>69</v>
      </c>
      <c r="C38" s="12">
        <v>0</v>
      </c>
      <c r="D38" s="12">
        <v>0</v>
      </c>
      <c r="E38" s="12">
        <v>50000000</v>
      </c>
      <c r="F38" s="9"/>
    </row>
    <row r="39" spans="1:6" ht="296.39999999999998" x14ac:dyDescent="0.3">
      <c r="A39" s="14" t="s">
        <v>76</v>
      </c>
      <c r="B39" s="20" t="s">
        <v>70</v>
      </c>
      <c r="C39" s="12">
        <v>0</v>
      </c>
      <c r="D39" s="12">
        <v>0</v>
      </c>
      <c r="E39" s="12">
        <v>1500000000</v>
      </c>
      <c r="F39" s="9"/>
    </row>
    <row r="40" spans="1:6" ht="296.39999999999998" x14ac:dyDescent="0.3">
      <c r="A40" s="14" t="s">
        <v>77</v>
      </c>
      <c r="B40" s="20" t="s">
        <v>71</v>
      </c>
      <c r="C40" s="12">
        <v>0</v>
      </c>
      <c r="D40" s="12">
        <v>0</v>
      </c>
      <c r="E40" s="12">
        <v>190000000</v>
      </c>
      <c r="F40" s="9"/>
    </row>
    <row r="41" spans="1:6" ht="22.8" customHeight="1" x14ac:dyDescent="0.3">
      <c r="A41" s="22" t="s">
        <v>57</v>
      </c>
      <c r="B41" s="22"/>
      <c r="C41" s="10">
        <f>C8+C20+C29</f>
        <v>10020654881.860001</v>
      </c>
      <c r="D41" s="10">
        <f t="shared" ref="D41:E41" si="12">D8+D20+D29</f>
        <v>10020654881.860001</v>
      </c>
      <c r="E41" s="10">
        <f t="shared" si="12"/>
        <v>-2899854575.5900002</v>
      </c>
      <c r="F41" s="9"/>
    </row>
  </sheetData>
  <mergeCells count="6">
    <mergeCell ref="A5:F5"/>
    <mergeCell ref="A41:B41"/>
    <mergeCell ref="E1:F1"/>
    <mergeCell ref="E2:F2"/>
    <mergeCell ref="E3:F3"/>
    <mergeCell ref="E4:F4"/>
  </mergeCells>
  <pageMargins left="0.39370078740157483" right="0.39370078740157483" top="0.35" bottom="0.31496062992125984" header="0.17" footer="0.31496062992125984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(2026-2028)</vt:lpstr>
      <vt:lpstr>'источники (2026-2028)'!Заголовки_для_печати</vt:lpstr>
      <vt:lpstr>'источники (2026-2028)'!Область_печати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2026-05-06T09:04:27Z</dcterms:modified>
</cp:coreProperties>
</file>