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8" windowWidth="14808" windowHeight="7668" tabRatio="458"/>
  </bookViews>
  <sheets>
    <sheet name="источники (2025-2027)" sheetId="6" r:id="rId1"/>
  </sheets>
  <definedNames>
    <definedName name="_xlnm.Print_Titles" localSheetId="0">'источники (2025-2027)'!$7:$7</definedName>
    <definedName name="_xlnm.Print_Area" localSheetId="0">'источники (2025-2027)'!$A$1:$F$47</definedName>
  </definedNames>
  <calcPr calcId="145621"/>
</workbook>
</file>

<file path=xl/calcChain.xml><?xml version="1.0" encoding="utf-8"?>
<calcChain xmlns="http://schemas.openxmlformats.org/spreadsheetml/2006/main">
  <c r="F10" i="6" l="1"/>
  <c r="F11" i="6"/>
  <c r="F14" i="6"/>
  <c r="F15" i="6"/>
  <c r="F28" i="6"/>
  <c r="F29" i="6"/>
  <c r="F30" i="6"/>
  <c r="F31" i="6"/>
  <c r="F32" i="6"/>
  <c r="F33" i="6"/>
  <c r="F34" i="6"/>
  <c r="F35" i="6"/>
  <c r="F36" i="6"/>
  <c r="F39" i="6"/>
  <c r="F40" i="6"/>
  <c r="F41" i="6"/>
  <c r="F9" i="6"/>
  <c r="F8" i="6"/>
  <c r="E23" i="6"/>
  <c r="E24" i="6"/>
  <c r="E25" i="6"/>
  <c r="E26" i="6"/>
  <c r="E30" i="6"/>
  <c r="E29" i="6" s="1"/>
  <c r="E28" i="6" s="1"/>
  <c r="E32" i="6"/>
  <c r="E42" i="6"/>
  <c r="E43" i="6"/>
  <c r="E44" i="6"/>
  <c r="E14" i="6"/>
  <c r="E15" i="6"/>
  <c r="E10" i="6"/>
  <c r="E9" i="6" s="1"/>
  <c r="E8" i="6" s="1"/>
  <c r="E11" i="6"/>
  <c r="E35" i="6"/>
  <c r="E36" i="6"/>
  <c r="E40" i="6"/>
  <c r="E39" i="6" s="1"/>
  <c r="D40" i="6"/>
  <c r="D39" i="6" s="1"/>
  <c r="D36" i="6"/>
  <c r="D35" i="6" s="1"/>
  <c r="D30" i="6"/>
  <c r="D29" i="6" s="1"/>
  <c r="D28" i="6" s="1"/>
  <c r="D23" i="6" s="1"/>
  <c r="D21" i="6"/>
  <c r="D15" i="6" s="1"/>
  <c r="D14" i="6" s="1"/>
  <c r="D11" i="6"/>
  <c r="D10" i="6" s="1"/>
  <c r="D12" i="6"/>
  <c r="E34" i="6" l="1"/>
  <c r="E33" i="6" s="1"/>
  <c r="D34" i="6"/>
  <c r="D33" i="6" s="1"/>
  <c r="D32" i="6" s="1"/>
  <c r="E47" i="6"/>
  <c r="D9" i="6"/>
  <c r="D8" i="6" s="1"/>
  <c r="D47" i="6" s="1"/>
  <c r="C30" i="6"/>
  <c r="C29" i="6" s="1"/>
  <c r="C28" i="6" s="1"/>
  <c r="C23" i="6" s="1"/>
  <c r="C12" i="6" l="1"/>
  <c r="C21" i="6"/>
  <c r="C15" i="6" s="1"/>
  <c r="C14" i="6" s="1"/>
  <c r="C36" i="6"/>
  <c r="C35" i="6" s="1"/>
  <c r="C40" i="6"/>
  <c r="C39" i="6" s="1"/>
  <c r="C11" i="6" l="1"/>
  <c r="C10" i="6" s="1"/>
  <c r="C34" i="6"/>
  <c r="C33" i="6" s="1"/>
  <c r="C32" i="6" s="1"/>
  <c r="C9" i="6"/>
  <c r="C8" i="6" s="1"/>
  <c r="C47" i="6" l="1"/>
</calcChain>
</file>

<file path=xl/sharedStrings.xml><?xml version="1.0" encoding="utf-8"?>
<sst xmlns="http://schemas.openxmlformats.org/spreadsheetml/2006/main" count="91" uniqueCount="91">
  <si>
    <t>рублей</t>
  </si>
  <si>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</si>
  <si>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</si>
  <si>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</si>
  <si>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</si>
  <si>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</si>
  <si>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</si>
  <si>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</si>
  <si>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</si>
  <si>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</si>
  <si>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</si>
  <si>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</si>
  <si>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</si>
  <si>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</si>
  <si>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</si>
  <si>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</si>
  <si>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</si>
  <si>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818 01 03 01 00 02 2500 810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</si>
  <si>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</si>
  <si>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 xml:space="preserve">818 01 03 01 00 02 2700 710  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</si>
  <si>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</si>
  <si>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</si>
  <si>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</si>
  <si>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000 01 06 00 00 00 0000 000</t>
  </si>
  <si>
    <t>Иные источники внутреннего финансирования дефицитов бюджетов</t>
  </si>
  <si>
    <t>000 01 06 05 00 00 0000 000</t>
  </si>
  <si>
    <t>Бюджетные кредиты, предоставленные внутри страны в валюте Российской Федерации</t>
  </si>
  <si>
    <t xml:space="preserve">  818 01 03 01 00 02 5102 810 </t>
  </si>
  <si>
    <t xml:space="preserve">818 01 03 01 00 02 2900 810  </t>
  </si>
  <si>
    <t>818 01 06 05 02 02 2900 640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</si>
  <si>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</si>
  <si>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</si>
  <si>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</si>
  <si>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</si>
  <si>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</si>
  <si>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818 01 06 05 02 02 0000 640</t>
  </si>
  <si>
    <t>Возврат бюджетных кредитов, предоставленных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</si>
  <si>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Погашение бюджетом субъекта Российской Федерации специальных казначейских кредитов</t>
  </si>
  <si>
    <t xml:space="preserve">818 01 03 01 00 02 5700 810  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</si>
  <si>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</si>
  <si>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818 01 03 01 00 02 5200 810</t>
  </si>
  <si>
    <t>818 01 03 01 00 02 5200 710</t>
  </si>
  <si>
    <t xml:space="preserve">Погашение бюджетом субъекта Российской Федерации бюджетных кредитов, предоставленных  на строительство, реконструкцию, капитальный ремонт, ремонт и содержание автомобильных дорог общего пользования (за исключением автомобильных дорог федерального значения) </t>
  </si>
  <si>
    <t xml:space="preserve"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</si>
  <si>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 xml:space="preserve">Погашение бюджетных кредитов, полученных субъектом Российской Федерации - Брянской областью от бюджетов других уровней 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 </t>
  </si>
  <si>
    <t>000 01 06 05 01 00 0000 600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</si>
  <si>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</si>
  <si>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юридическим лицам из бюджетов субъектов Российской Федерациив валюте Российской Федерации</t>
  </si>
  <si>
    <t>000 01 06 05 01 02 0000 640</t>
  </si>
  <si>
    <t>817 01 06 05 01 02 7007 640</t>
  </si>
  <si>
    <t>Возврат бюджетных кредитов, предоставленных ГУП «Брянская областная продовольственная корпорация» на формирование регионального продовольственного фонда, в валюте Российской Федерации</t>
  </si>
  <si>
    <t>817 01 06 05 01 02 4101 640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</si>
  <si>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 (бюджетные кредиты (ссуды), предоставленные юридическим лицам на обеспечение агропромышленного комплекса машиностроительной продукцией и приобретение племенного скота на основе договоров финансовой аренды (лизинга)</t>
  </si>
  <si>
    <t>ИТОГО источников внутреннего финансирования дефицита: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</si>
  <si>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</si>
  <si>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</si>
  <si>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</si>
  <si>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</si>
  <si>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</si>
  <si>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</si>
  <si>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</si>
  <si>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</si>
  <si>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</si>
  <si>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</si>
  <si>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 xml:space="preserve">                 Приложение 4</t>
  </si>
  <si>
    <t>к постановлению Правительства</t>
  </si>
  <si>
    <t>Брянской области</t>
  </si>
  <si>
    <t>Источники внутреннего финансирования дефицита областного бюджета за 1 квартал 2025 года</t>
  </si>
  <si>
    <t>Процент исполнения к уточненным назначениям</t>
  </si>
  <si>
    <t>Утверждено на 2025 год</t>
  </si>
  <si>
    <t>Уточненные назначения
на 2025 год</t>
  </si>
  <si>
    <t>Кассовое исполнение
за 1 квартал
2025 года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</si>
  <si>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</si>
  <si>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</si>
  <si>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</si>
  <si>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</si>
  <si>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</si>
  <si>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</si>
  <si>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</si>
  <si>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</si>
  <si>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</si>
  <si>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</si>
  <si>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</si>
  <si>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</si>
  <si>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</si>
  <si>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</si>
  <si>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818 01 06 10 02 02 0002 550</t>
  </si>
  <si>
    <t>818 01 06 10 02 02 0005 550</t>
  </si>
  <si>
    <t xml:space="preserve"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Федерации)
</t>
  </si>
  <si>
    <t xml:space="preserve"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Федерации)
</t>
  </si>
  <si>
    <t>от 21 апреля 2025 года № 207-п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</si>
</sst>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dd\.mm\.yyyy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Arial Cyr"/>
      <charset val="204"/>
    </font>
    <font>
      <b/>
      <sz val="15"/>
      <name val="Times New Roman"/>
      <family val="1"/>
      <charset val="204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664">
    <xf numFmtId="0" fontId="0" fillId="0" borderId="0"/>
    <xf numFmtId="0" fontId="11" fillId="0" borderId="0"/>
    <xf numFmtId="4" fontId="12" fillId="0" borderId="5">
      <alignment horizontal="right" vertical="top" wrapText="1"/>
    </xf>
    <xf numFmtId="4" fontId="12" fillId="0" borderId="6">
      <alignment horizontal="right" vertical="top" wrapText="1"/>
    </xf>
    <xf numFmtId="0" fontId="11" fillId="0" borderId="0"/>
    <xf numFmtId="0" fontId="10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0" fontId="10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21" borderId="9" applyNumberFormat="0">
      <alignment horizontal="right" vertical="top"/>
    </xf>
    <xf numFmtId="0" fontId="22" fillId="21" borderId="9" applyNumberFormat="0">
      <alignment horizontal="right" vertical="top"/>
    </xf>
    <xf numFmtId="0" fontId="22" fillId="21" borderId="9" applyNumberFormat="0">
      <alignment horizontal="right" vertical="top"/>
    </xf>
    <xf numFmtId="0" fontId="22" fillId="21" borderId="9" applyNumberFormat="0">
      <alignment horizontal="right" vertical="top"/>
    </xf>
    <xf numFmtId="0" fontId="22" fillId="21" borderId="9" applyNumberFormat="0">
      <alignment horizontal="right" vertical="top"/>
    </xf>
    <xf numFmtId="0" fontId="14" fillId="0" borderId="0"/>
    <xf numFmtId="167" fontId="22" fillId="0" borderId="0" applyFont="0" applyFill="0" applyBorder="0" applyAlignment="0" applyProtection="0"/>
    <xf numFmtId="49" fontId="22" fillId="20" borderId="9">
      <alignment horizontal="left" vertical="top"/>
    </xf>
    <xf numFmtId="49" fontId="23" fillId="0" borderId="9">
      <alignment horizontal="left" vertical="top"/>
    </xf>
    <xf numFmtId="49" fontId="23" fillId="0" borderId="9">
      <alignment horizontal="left" vertical="top"/>
    </xf>
    <xf numFmtId="49" fontId="23" fillId="0" borderId="9">
      <alignment horizontal="left" vertical="top"/>
    </xf>
    <xf numFmtId="49" fontId="23" fillId="0" borderId="9">
      <alignment horizontal="left" vertical="top"/>
    </xf>
    <xf numFmtId="49" fontId="23" fillId="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49" fontId="22" fillId="20" borderId="9">
      <alignment horizontal="left" vertical="top"/>
    </xf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2" fillId="11" borderId="9">
      <alignment horizontal="left" vertical="top" wrapText="1"/>
    </xf>
    <xf numFmtId="0" fontId="22" fillId="11" borderId="9">
      <alignment horizontal="left" vertical="top" wrapText="1"/>
    </xf>
    <xf numFmtId="0" fontId="22" fillId="11" borderId="9">
      <alignment horizontal="left" vertical="top" wrapText="1"/>
    </xf>
    <xf numFmtId="0" fontId="22" fillId="11" borderId="9">
      <alignment horizontal="left" vertical="top" wrapText="1"/>
    </xf>
    <xf numFmtId="0" fontId="22" fillId="11" borderId="9">
      <alignment horizontal="left" vertical="top" wrapText="1"/>
    </xf>
    <xf numFmtId="0" fontId="23" fillId="0" borderId="9">
      <alignment horizontal="left" vertical="top" wrapText="1"/>
    </xf>
    <xf numFmtId="0" fontId="23" fillId="0" borderId="9">
      <alignment horizontal="left" vertical="top" wrapText="1"/>
    </xf>
    <xf numFmtId="0" fontId="23" fillId="0" borderId="9">
      <alignment horizontal="left" vertical="top" wrapText="1"/>
    </xf>
    <xf numFmtId="0" fontId="23" fillId="0" borderId="9">
      <alignment horizontal="left" vertical="top" wrapText="1"/>
    </xf>
    <xf numFmtId="0" fontId="23" fillId="0" borderId="9">
      <alignment horizontal="left" vertical="top" wrapText="1"/>
    </xf>
    <xf numFmtId="0" fontId="22" fillId="2" borderId="9">
      <alignment horizontal="left" vertical="top" wrapText="1"/>
    </xf>
    <xf numFmtId="0" fontId="22" fillId="2" borderId="9">
      <alignment horizontal="left" vertical="top" wrapText="1"/>
    </xf>
    <xf numFmtId="0" fontId="22" fillId="2" borderId="9">
      <alignment horizontal="left" vertical="top" wrapText="1"/>
    </xf>
    <xf numFmtId="0" fontId="22" fillId="2" borderId="9">
      <alignment horizontal="left" vertical="top" wrapText="1"/>
    </xf>
    <xf numFmtId="0" fontId="22" fillId="2" borderId="9">
      <alignment horizontal="left" vertical="top" wrapText="1"/>
    </xf>
    <xf numFmtId="0" fontId="22" fillId="22" borderId="9">
      <alignment horizontal="left" vertical="top" wrapText="1"/>
    </xf>
    <xf numFmtId="0" fontId="22" fillId="22" borderId="9">
      <alignment horizontal="left" vertical="top" wrapText="1"/>
    </xf>
    <xf numFmtId="0" fontId="22" fillId="22" borderId="9">
      <alignment horizontal="left" vertical="top" wrapText="1"/>
    </xf>
    <xf numFmtId="0" fontId="22" fillId="22" borderId="9">
      <alignment horizontal="left" vertical="top" wrapText="1"/>
    </xf>
    <xf numFmtId="0" fontId="22" fillId="22" borderId="9">
      <alignment horizontal="left" vertical="top" wrapText="1"/>
    </xf>
    <xf numFmtId="0" fontId="22" fillId="23" borderId="9">
      <alignment horizontal="left" vertical="top" wrapText="1"/>
    </xf>
    <xf numFmtId="0" fontId="22" fillId="23" borderId="9">
      <alignment horizontal="left" vertical="top" wrapText="1"/>
    </xf>
    <xf numFmtId="0" fontId="22" fillId="23" borderId="9">
      <alignment horizontal="left" vertical="top" wrapText="1"/>
    </xf>
    <xf numFmtId="0" fontId="22" fillId="23" borderId="9">
      <alignment horizontal="left" vertical="top" wrapText="1"/>
    </xf>
    <xf numFmtId="0" fontId="22" fillId="23" borderId="9">
      <alignment horizontal="left" vertical="top" wrapText="1"/>
    </xf>
    <xf numFmtId="0" fontId="22" fillId="24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7" fillId="0" borderId="0">
      <alignment horizontal="left" vertical="top"/>
    </xf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25" borderId="14" applyNumberFormat="0" applyAlignment="0" applyProtection="0"/>
    <xf numFmtId="0" fontId="16" fillId="0" borderId="0" applyNumberFormat="0" applyFill="0" applyBorder="0" applyAlignment="0" applyProtection="0"/>
    <xf numFmtId="0" fontId="30" fillId="26" borderId="0" applyNumberFormat="0" applyBorder="0" applyAlignment="0" applyProtection="0"/>
    <xf numFmtId="0" fontId="14" fillId="0" borderId="0"/>
    <xf numFmtId="0" fontId="38" fillId="0" borderId="0"/>
    <xf numFmtId="0" fontId="38" fillId="0" borderId="0"/>
    <xf numFmtId="0" fontId="22" fillId="0" borderId="0"/>
    <xf numFmtId="0" fontId="38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8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31" fillId="0" borderId="0"/>
    <xf numFmtId="0" fontId="11" fillId="0" borderId="0"/>
    <xf numFmtId="0" fontId="40" fillId="0" borderId="0"/>
    <xf numFmtId="0" fontId="38" fillId="0" borderId="0"/>
    <xf numFmtId="0" fontId="40" fillId="0" borderId="0"/>
    <xf numFmtId="0" fontId="22" fillId="0" borderId="0"/>
    <xf numFmtId="0" fontId="38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14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11" borderId="15" applyNumberFormat="0">
      <alignment horizontal="right" vertical="top"/>
    </xf>
    <xf numFmtId="0" fontId="22" fillId="2" borderId="15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22" borderId="15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22" fillId="0" borderId="9" applyNumberFormat="0">
      <alignment horizontal="right" vertical="top"/>
    </xf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49" fontId="34" fillId="26" borderId="9">
      <alignment horizontal="left" vertical="top" wrapText="1"/>
    </xf>
    <xf numFmtId="49" fontId="22" fillId="0" borderId="9">
      <alignment horizontal="left" vertical="top" wrapText="1"/>
    </xf>
    <xf numFmtId="49" fontId="22" fillId="0" borderId="9">
      <alignment horizontal="left" vertical="top" wrapText="1"/>
    </xf>
    <xf numFmtId="49" fontId="22" fillId="0" borderId="9">
      <alignment horizontal="left" vertical="top" wrapText="1"/>
    </xf>
    <xf numFmtId="49" fontId="22" fillId="0" borderId="9">
      <alignment horizontal="left" vertical="top" wrapText="1"/>
    </xf>
    <xf numFmtId="49" fontId="22" fillId="0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49" fontId="34" fillId="26" borderId="9">
      <alignment horizontal="left" vertical="top" wrapText="1"/>
    </xf>
    <xf numFmtId="0" fontId="35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7" fillId="4" borderId="0" applyNumberFormat="0" applyBorder="0" applyAlignment="0" applyProtection="0"/>
    <xf numFmtId="0" fontId="22" fillId="24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0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22" fillId="24" borderId="9">
      <alignment horizontal="left" vertical="top" wrapText="1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0"/>
    <xf numFmtId="0" fontId="46" fillId="0" borderId="0"/>
    <xf numFmtId="0" fontId="53" fillId="0" borderId="24">
      <alignment horizontal="left" vertical="top" wrapText="1"/>
    </xf>
    <xf numFmtId="0" fontId="47" fillId="0" borderId="18">
      <alignment vertical="top"/>
    </xf>
    <xf numFmtId="0" fontId="47" fillId="0" borderId="18">
      <alignment vertical="top"/>
    </xf>
    <xf numFmtId="0" fontId="47" fillId="0" borderId="5">
      <alignment horizontal="center" vertical="top" wrapText="1"/>
    </xf>
    <xf numFmtId="0" fontId="47" fillId="0" borderId="5">
      <alignment horizontal="center" vertical="top" wrapText="1"/>
    </xf>
    <xf numFmtId="4" fontId="47" fillId="0" borderId="5">
      <alignment horizontal="right" vertical="top" wrapText="1"/>
    </xf>
    <xf numFmtId="4" fontId="47" fillId="0" borderId="5">
      <alignment horizontal="right" vertical="top" wrapText="1"/>
    </xf>
    <xf numFmtId="0" fontId="47" fillId="0" borderId="19"/>
    <xf numFmtId="0" fontId="47" fillId="0" borderId="19"/>
    <xf numFmtId="0" fontId="47" fillId="0" borderId="0"/>
    <xf numFmtId="0" fontId="47" fillId="0" borderId="0"/>
    <xf numFmtId="4" fontId="12" fillId="28" borderId="5">
      <alignment horizontal="right" vertical="top" wrapText="1"/>
    </xf>
    <xf numFmtId="0" fontId="12" fillId="0" borderId="0"/>
    <xf numFmtId="0" fontId="12" fillId="0" borderId="0"/>
    <xf numFmtId="0" fontId="46" fillId="0" borderId="0"/>
    <xf numFmtId="0" fontId="12" fillId="29" borderId="0"/>
    <xf numFmtId="49" fontId="48" fillId="29" borderId="0">
      <alignment shrinkToFit="1"/>
    </xf>
    <xf numFmtId="0" fontId="49" fillId="0" borderId="0">
      <alignment shrinkToFit="1"/>
    </xf>
    <xf numFmtId="0" fontId="49" fillId="0" borderId="0"/>
    <xf numFmtId="0" fontId="12" fillId="0" borderId="0">
      <alignment horizontal="right" vertical="center" wrapText="1"/>
    </xf>
    <xf numFmtId="0" fontId="49" fillId="0" borderId="0">
      <alignment wrapText="1"/>
    </xf>
    <xf numFmtId="0" fontId="50" fillId="0" borderId="0">
      <alignment horizontal="center" wrapText="1"/>
    </xf>
    <xf numFmtId="0" fontId="12" fillId="0" borderId="0">
      <alignment horizontal="right" vertical="center" wrapText="1"/>
    </xf>
    <xf numFmtId="0" fontId="12" fillId="0" borderId="0">
      <alignment horizontal="center" vertical="center" wrapText="1"/>
    </xf>
    <xf numFmtId="0" fontId="50" fillId="0" borderId="0">
      <alignment horizontal="center" wrapText="1"/>
    </xf>
    <xf numFmtId="1" fontId="51" fillId="0" borderId="21">
      <alignment horizontal="center" vertical="top" shrinkToFit="1"/>
    </xf>
    <xf numFmtId="0" fontId="12" fillId="0" borderId="0"/>
    <xf numFmtId="0" fontId="12" fillId="0" borderId="0">
      <alignment horizontal="center" vertical="top"/>
    </xf>
    <xf numFmtId="0" fontId="12" fillId="0" borderId="0">
      <alignment horizontal="center" vertical="center" wrapText="1"/>
    </xf>
    <xf numFmtId="0" fontId="12" fillId="0" borderId="20">
      <alignment horizontal="right" shrinkToFit="1"/>
    </xf>
    <xf numFmtId="0" fontId="12" fillId="0" borderId="0">
      <alignment horizontal="center" vertical="top"/>
    </xf>
    <xf numFmtId="0" fontId="49" fillId="0" borderId="18">
      <alignment shrinkToFit="1"/>
    </xf>
    <xf numFmtId="0" fontId="12" fillId="0" borderId="20">
      <alignment horizontal="right" shrinkToFit="1"/>
    </xf>
    <xf numFmtId="0" fontId="12" fillId="0" borderId="21">
      <alignment horizontal="center" vertical="center" wrapText="1"/>
    </xf>
    <xf numFmtId="0" fontId="49" fillId="0" borderId="0">
      <alignment shrinkToFit="1"/>
    </xf>
    <xf numFmtId="0" fontId="12" fillId="0" borderId="19"/>
    <xf numFmtId="0" fontId="12" fillId="0" borderId="18"/>
    <xf numFmtId="0" fontId="12" fillId="0" borderId="18"/>
    <xf numFmtId="0" fontId="12" fillId="0" borderId="21">
      <alignment horizontal="center" vertical="center" wrapText="1"/>
    </xf>
    <xf numFmtId="0" fontId="12" fillId="29" borderId="22"/>
    <xf numFmtId="0" fontId="12" fillId="0" borderId="19"/>
    <xf numFmtId="0" fontId="12" fillId="29" borderId="23"/>
    <xf numFmtId="49" fontId="12" fillId="0" borderId="0">
      <alignment horizontal="center" vertical="center" shrinkToFit="1"/>
    </xf>
    <xf numFmtId="0" fontId="12" fillId="29" borderId="20"/>
    <xf numFmtId="0" fontId="12" fillId="0" borderId="0">
      <alignment vertical="top" wrapText="1"/>
    </xf>
    <xf numFmtId="49" fontId="12" fillId="28" borderId="18">
      <alignment vertical="top"/>
    </xf>
    <xf numFmtId="49" fontId="51" fillId="0" borderId="21">
      <alignment horizontal="left" vertical="top" wrapText="1"/>
    </xf>
    <xf numFmtId="0" fontId="12" fillId="0" borderId="21">
      <alignment horizontal="center" vertical="top" wrapText="1"/>
    </xf>
    <xf numFmtId="0" fontId="12" fillId="0" borderId="18">
      <alignment horizontal="center" vertical="center" shrinkToFit="1"/>
    </xf>
    <xf numFmtId="0" fontId="49" fillId="0" borderId="0">
      <alignment horizontal="center" vertical="center" shrinkToFit="1"/>
    </xf>
    <xf numFmtId="0" fontId="12" fillId="0" borderId="5">
      <alignment horizontal="center" vertical="top" wrapText="1"/>
    </xf>
    <xf numFmtId="49" fontId="12" fillId="28" borderId="18">
      <alignment vertical="top"/>
    </xf>
    <xf numFmtId="0" fontId="12" fillId="0" borderId="6">
      <alignment horizontal="center" vertical="top" wrapText="1"/>
    </xf>
    <xf numFmtId="4" fontId="51" fillId="0" borderId="21">
      <alignment horizontal="right" vertical="top" shrinkToFit="1"/>
    </xf>
    <xf numFmtId="0" fontId="12" fillId="0" borderId="18">
      <alignment vertical="top"/>
    </xf>
    <xf numFmtId="4" fontId="12" fillId="0" borderId="21">
      <alignment horizontal="center" vertical="top" wrapText="1"/>
    </xf>
    <xf numFmtId="0" fontId="49" fillId="0" borderId="0"/>
    <xf numFmtId="0" fontId="12" fillId="0" borderId="23"/>
    <xf numFmtId="0" fontId="12" fillId="0" borderId="0">
      <alignment vertical="top" wrapText="1"/>
    </xf>
    <xf numFmtId="0" fontId="12" fillId="28" borderId="5">
      <alignment horizontal="center" vertical="top" wrapText="1"/>
    </xf>
    <xf numFmtId="0" fontId="12" fillId="28" borderId="5">
      <alignment horizontal="left" vertical="top" wrapText="1"/>
    </xf>
    <xf numFmtId="49" fontId="49" fillId="0" borderId="0">
      <alignment horizontal="center" vertical="center" shrinkToFit="1"/>
    </xf>
    <xf numFmtId="0" fontId="12" fillId="0" borderId="5">
      <alignment horizontal="center" vertical="top" shrinkToFit="1"/>
    </xf>
    <xf numFmtId="0" fontId="49" fillId="0" borderId="18">
      <alignment horizontal="center" vertical="center" shrinkToFit="1"/>
    </xf>
    <xf numFmtId="0" fontId="12" fillId="0" borderId="6">
      <alignment horizontal="center" vertical="top" wrapText="1"/>
    </xf>
    <xf numFmtId="0" fontId="12" fillId="28" borderId="0">
      <alignment vertical="top"/>
    </xf>
    <xf numFmtId="0" fontId="12" fillId="0" borderId="23">
      <alignment vertical="top" wrapText="1"/>
    </xf>
    <xf numFmtId="0" fontId="12" fillId="0" borderId="0">
      <alignment shrinkToFit="1"/>
    </xf>
    <xf numFmtId="49" fontId="49" fillId="28" borderId="0">
      <alignment horizontal="center" vertical="center"/>
    </xf>
    <xf numFmtId="0" fontId="12" fillId="28" borderId="0">
      <alignment horizontal="center" vertical="top" wrapText="1"/>
    </xf>
    <xf numFmtId="0" fontId="12" fillId="0" borderId="0">
      <alignment horizontal="center" vertical="center" shrinkToFit="1"/>
    </xf>
    <xf numFmtId="0" fontId="12" fillId="28" borderId="21">
      <alignment horizontal="center" vertical="top" wrapText="1"/>
    </xf>
    <xf numFmtId="49" fontId="49" fillId="28" borderId="18">
      <alignment horizontal="center" vertical="center" shrinkToFit="1"/>
    </xf>
    <xf numFmtId="49" fontId="12" fillId="28" borderId="18">
      <alignment vertical="top"/>
    </xf>
    <xf numFmtId="0" fontId="12" fillId="28" borderId="21">
      <alignment horizontal="left" vertical="top" wrapText="1"/>
    </xf>
    <xf numFmtId="4" fontId="52" fillId="30" borderId="21">
      <alignment horizontal="right" vertical="top" shrinkToFit="1"/>
    </xf>
    <xf numFmtId="0" fontId="12" fillId="0" borderId="23"/>
    <xf numFmtId="0" fontId="49" fillId="28" borderId="0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167" fontId="44" fillId="0" borderId="0">
      <alignment vertical="top" wrapText="1"/>
    </xf>
    <xf numFmtId="0" fontId="14" fillId="0" borderId="0"/>
    <xf numFmtId="0" fontId="42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3" fillId="0" borderId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4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55" fillId="0" borderId="0">
      <alignment vertical="top" wrapText="1"/>
    </xf>
    <xf numFmtId="0" fontId="1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4" fillId="0" borderId="0" applyFont="0" applyFill="0" applyBorder="0" applyAlignment="0" applyProtection="0"/>
    <xf numFmtId="167" fontId="56" fillId="0" borderId="0">
      <alignment vertical="top" wrapText="1"/>
    </xf>
    <xf numFmtId="165" fontId="4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4" fillId="0" borderId="0">
      <alignment vertical="top" wrapText="1"/>
    </xf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31" borderId="25" applyNumberFormat="0" applyFont="0" applyAlignment="0" applyProtection="0"/>
    <xf numFmtId="165" fontId="44" fillId="0" borderId="0" applyFont="0" applyFill="0" applyBorder="0" applyAlignment="0" applyProtection="0"/>
    <xf numFmtId="49" fontId="75" fillId="0" borderId="20">
      <alignment horizontal="center" wrapText="1"/>
    </xf>
    <xf numFmtId="49" fontId="75" fillId="0" borderId="62">
      <alignment horizontal="left" vertical="center" wrapText="1" indent="3"/>
    </xf>
    <xf numFmtId="9" fontId="1" fillId="0" borderId="0" applyFont="0" applyFill="0" applyBorder="0" applyAlignment="0" applyProtection="0"/>
    <xf numFmtId="49" fontId="75" fillId="0" borderId="39">
      <alignment horizontal="center" wrapText="1"/>
    </xf>
    <xf numFmtId="165" fontId="1" fillId="0" borderId="0" applyFont="0" applyFill="0" applyBorder="0" applyAlignment="0" applyProtection="0"/>
    <xf numFmtId="0" fontId="59" fillId="0" borderId="26">
      <alignment horizontal="left" wrapText="1" indent="2"/>
    </xf>
    <xf numFmtId="0" fontId="46" fillId="0" borderId="0"/>
    <xf numFmtId="0" fontId="60" fillId="0" borderId="0"/>
    <xf numFmtId="0" fontId="61" fillId="0" borderId="0">
      <alignment horizontal="center" wrapText="1"/>
    </xf>
    <xf numFmtId="0" fontId="62" fillId="0" borderId="20"/>
    <xf numFmtId="0" fontId="62" fillId="0" borderId="0"/>
    <xf numFmtId="0" fontId="63" fillId="0" borderId="0"/>
    <xf numFmtId="0" fontId="61" fillId="0" borderId="0">
      <alignment horizontal="left" wrapText="1"/>
    </xf>
    <xf numFmtId="0" fontId="64" fillId="0" borderId="0"/>
    <xf numFmtId="0" fontId="65" fillId="0" borderId="0"/>
    <xf numFmtId="0" fontId="62" fillId="0" borderId="18"/>
    <xf numFmtId="0" fontId="59" fillId="0" borderId="27">
      <alignment horizontal="center"/>
    </xf>
    <xf numFmtId="0" fontId="63" fillId="0" borderId="19"/>
    <xf numFmtId="0" fontId="59" fillId="0" borderId="0">
      <alignment horizontal="left"/>
    </xf>
    <xf numFmtId="0" fontId="66" fillId="0" borderId="0">
      <alignment horizontal="center" vertical="top"/>
    </xf>
    <xf numFmtId="49" fontId="67" fillId="0" borderId="28">
      <alignment horizontal="right"/>
    </xf>
    <xf numFmtId="49" fontId="63" fillId="0" borderId="29">
      <alignment horizontal="center"/>
    </xf>
    <xf numFmtId="0" fontId="63" fillId="0" borderId="30"/>
    <xf numFmtId="49" fontId="63" fillId="0" borderId="0"/>
    <xf numFmtId="49" fontId="59" fillId="0" borderId="0">
      <alignment horizontal="right"/>
    </xf>
    <xf numFmtId="0" fontId="59" fillId="0" borderId="0"/>
    <xf numFmtId="0" fontId="59" fillId="0" borderId="0">
      <alignment horizontal="center"/>
    </xf>
    <xf numFmtId="0" fontId="59" fillId="0" borderId="28">
      <alignment horizontal="right"/>
    </xf>
    <xf numFmtId="168" fontId="59" fillId="0" borderId="31">
      <alignment horizontal="center"/>
    </xf>
    <xf numFmtId="49" fontId="59" fillId="0" borderId="0"/>
    <xf numFmtId="0" fontId="59" fillId="0" borderId="0">
      <alignment horizontal="right"/>
    </xf>
    <xf numFmtId="0" fontId="59" fillId="0" borderId="32">
      <alignment horizontal="center"/>
    </xf>
    <xf numFmtId="0" fontId="59" fillId="0" borderId="20">
      <alignment wrapText="1"/>
    </xf>
    <xf numFmtId="49" fontId="59" fillId="0" borderId="33">
      <alignment horizontal="center"/>
    </xf>
    <xf numFmtId="0" fontId="59" fillId="0" borderId="22">
      <alignment wrapText="1"/>
    </xf>
    <xf numFmtId="49" fontId="59" fillId="0" borderId="31">
      <alignment horizontal="center"/>
    </xf>
    <xf numFmtId="0" fontId="59" fillId="0" borderId="23">
      <alignment horizontal="left"/>
    </xf>
    <xf numFmtId="49" fontId="59" fillId="0" borderId="23"/>
    <xf numFmtId="0" fontId="59" fillId="0" borderId="31">
      <alignment horizontal="center"/>
    </xf>
    <xf numFmtId="49" fontId="59" fillId="0" borderId="34">
      <alignment horizontal="center"/>
    </xf>
    <xf numFmtId="0" fontId="64" fillId="0" borderId="35"/>
    <xf numFmtId="49" fontId="59" fillId="0" borderId="21">
      <alignment horizontal="center" vertical="center" wrapText="1"/>
    </xf>
    <xf numFmtId="49" fontId="59" fillId="0" borderId="36">
      <alignment horizontal="center" vertical="center" wrapText="1"/>
    </xf>
    <xf numFmtId="49" fontId="59" fillId="0" borderId="37">
      <alignment horizontal="center" vertical="center" wrapText="1"/>
    </xf>
    <xf numFmtId="49" fontId="59" fillId="0" borderId="27">
      <alignment horizontal="center" vertical="center" wrapText="1"/>
    </xf>
    <xf numFmtId="0" fontId="59" fillId="0" borderId="38">
      <alignment horizontal="left" wrapText="1"/>
    </xf>
    <xf numFmtId="49" fontId="59" fillId="0" borderId="39">
      <alignment horizontal="center" wrapText="1"/>
    </xf>
    <xf numFmtId="49" fontId="59" fillId="0" borderId="40">
      <alignment horizontal="center"/>
    </xf>
    <xf numFmtId="4" fontId="59" fillId="0" borderId="21">
      <alignment horizontal="right"/>
    </xf>
    <xf numFmtId="4" fontId="59" fillId="0" borderId="26">
      <alignment horizontal="right"/>
    </xf>
    <xf numFmtId="0" fontId="59" fillId="0" borderId="41">
      <alignment horizontal="left" wrapText="1"/>
    </xf>
    <xf numFmtId="4" fontId="59" fillId="0" borderId="42">
      <alignment horizontal="right"/>
    </xf>
    <xf numFmtId="0" fontId="59" fillId="0" borderId="43">
      <alignment horizontal="left" wrapText="1" indent="1"/>
    </xf>
    <xf numFmtId="49" fontId="59" fillId="0" borderId="44">
      <alignment horizontal="center" wrapText="1"/>
    </xf>
    <xf numFmtId="49" fontId="59" fillId="0" borderId="5">
      <alignment horizontal="center"/>
    </xf>
    <xf numFmtId="0" fontId="59" fillId="0" borderId="45">
      <alignment horizontal="left" wrapText="1" indent="1"/>
    </xf>
    <xf numFmtId="49" fontId="59" fillId="0" borderId="46">
      <alignment horizontal="center"/>
    </xf>
    <xf numFmtId="49" fontId="59" fillId="0" borderId="19">
      <alignment horizontal="center"/>
    </xf>
    <xf numFmtId="49" fontId="59" fillId="0" borderId="0">
      <alignment horizontal="center"/>
    </xf>
    <xf numFmtId="49" fontId="59" fillId="0" borderId="47">
      <alignment horizontal="center"/>
    </xf>
    <xf numFmtId="49" fontId="59" fillId="0" borderId="21">
      <alignment horizontal="center"/>
    </xf>
    <xf numFmtId="0" fontId="59" fillId="0" borderId="48">
      <alignment horizontal="left" wrapText="1" indent="2"/>
    </xf>
    <xf numFmtId="0" fontId="59" fillId="0" borderId="35"/>
    <xf numFmtId="0" fontId="59" fillId="28" borderId="35"/>
    <xf numFmtId="0" fontId="59" fillId="28" borderId="0"/>
    <xf numFmtId="0" fontId="59" fillId="0" borderId="0">
      <alignment horizontal="left" wrapText="1"/>
    </xf>
    <xf numFmtId="49" fontId="59" fillId="0" borderId="0">
      <alignment horizontal="center" wrapText="1"/>
    </xf>
    <xf numFmtId="0" fontId="59" fillId="0" borderId="20">
      <alignment horizontal="left"/>
    </xf>
    <xf numFmtId="49" fontId="59" fillId="0" borderId="20"/>
    <xf numFmtId="0" fontId="59" fillId="0" borderId="20"/>
    <xf numFmtId="0" fontId="59" fillId="0" borderId="49">
      <alignment horizontal="left" wrapText="1"/>
    </xf>
    <xf numFmtId="49" fontId="59" fillId="0" borderId="40">
      <alignment horizontal="center" wrapText="1"/>
    </xf>
    <xf numFmtId="4" fontId="59" fillId="0" borderId="37">
      <alignment horizontal="right"/>
    </xf>
    <xf numFmtId="4" fontId="59" fillId="0" borderId="50">
      <alignment horizontal="right"/>
    </xf>
    <xf numFmtId="0" fontId="59" fillId="0" borderId="51">
      <alignment horizontal="left" wrapText="1"/>
    </xf>
    <xf numFmtId="49" fontId="59" fillId="0" borderId="47">
      <alignment horizontal="center" wrapText="1"/>
    </xf>
    <xf numFmtId="49" fontId="59" fillId="0" borderId="26">
      <alignment horizontal="center"/>
    </xf>
    <xf numFmtId="0" fontId="59" fillId="0" borderId="22"/>
    <xf numFmtId="0" fontId="59" fillId="0" borderId="52"/>
    <xf numFmtId="0" fontId="60" fillId="0" borderId="48">
      <alignment horizontal="left" wrapText="1"/>
    </xf>
    <xf numFmtId="0" fontId="59" fillId="0" borderId="53">
      <alignment horizontal="center" wrapText="1"/>
    </xf>
    <xf numFmtId="49" fontId="59" fillId="0" borderId="54">
      <alignment horizontal="center" wrapText="1"/>
    </xf>
    <xf numFmtId="4" fontId="59" fillId="0" borderId="40">
      <alignment horizontal="right"/>
    </xf>
    <xf numFmtId="4" fontId="59" fillId="0" borderId="55">
      <alignment horizontal="right"/>
    </xf>
    <xf numFmtId="0" fontId="60" fillId="0" borderId="31">
      <alignment horizontal="left" wrapText="1"/>
    </xf>
    <xf numFmtId="0" fontId="63" fillId="0" borderId="35"/>
    <xf numFmtId="0" fontId="59" fillId="0" borderId="0">
      <alignment horizontal="center" wrapText="1"/>
    </xf>
    <xf numFmtId="0" fontId="60" fillId="0" borderId="0">
      <alignment horizontal="center"/>
    </xf>
    <xf numFmtId="0" fontId="60" fillId="0" borderId="20"/>
    <xf numFmtId="49" fontId="59" fillId="0" borderId="20">
      <alignment horizontal="left"/>
    </xf>
    <xf numFmtId="49" fontId="59" fillId="0" borderId="37">
      <alignment horizontal="center"/>
    </xf>
    <xf numFmtId="0" fontId="59" fillId="0" borderId="43">
      <alignment horizontal="left" wrapText="1"/>
    </xf>
    <xf numFmtId="49" fontId="59" fillId="0" borderId="56">
      <alignment horizontal="center"/>
    </xf>
    <xf numFmtId="0" fontId="59" fillId="0" borderId="45">
      <alignment horizontal="left" wrapText="1"/>
    </xf>
    <xf numFmtId="0" fontId="63" fillId="0" borderId="5"/>
    <xf numFmtId="0" fontId="63" fillId="0" borderId="56"/>
    <xf numFmtId="0" fontId="59" fillId="0" borderId="49">
      <alignment horizontal="left" wrapText="1" indent="1"/>
    </xf>
    <xf numFmtId="49" fontId="59" fillId="0" borderId="57">
      <alignment horizontal="center" wrapText="1"/>
    </xf>
    <xf numFmtId="0" fontId="59" fillId="0" borderId="51">
      <alignment horizontal="left" wrapText="1" indent="1"/>
    </xf>
    <xf numFmtId="0" fontId="59" fillId="0" borderId="43">
      <alignment horizontal="left" wrapText="1" indent="2"/>
    </xf>
    <xf numFmtId="0" fontId="59" fillId="0" borderId="45">
      <alignment horizontal="left" wrapText="1" indent="2"/>
    </xf>
    <xf numFmtId="49" fontId="59" fillId="0" borderId="57">
      <alignment horizontal="center"/>
    </xf>
    <xf numFmtId="0" fontId="63" fillId="0" borderId="23"/>
    <xf numFmtId="0" fontId="63" fillId="0" borderId="20"/>
    <xf numFmtId="0" fontId="60" fillId="0" borderId="36">
      <alignment horizontal="center" vertical="center" textRotation="90" wrapText="1"/>
    </xf>
    <xf numFmtId="0" fontId="59" fillId="0" borderId="21">
      <alignment horizontal="center" vertical="top" wrapText="1"/>
    </xf>
    <xf numFmtId="0" fontId="59" fillId="0" borderId="5">
      <alignment horizontal="center" vertical="top"/>
    </xf>
    <xf numFmtId="0" fontId="59" fillId="0" borderId="21">
      <alignment horizontal="center" vertical="top"/>
    </xf>
    <xf numFmtId="49" fontId="59" fillId="0" borderId="21">
      <alignment horizontal="center" vertical="top" wrapText="1"/>
    </xf>
    <xf numFmtId="0" fontId="60" fillId="0" borderId="58"/>
    <xf numFmtId="49" fontId="60" fillId="0" borderId="39">
      <alignment horizontal="center"/>
    </xf>
    <xf numFmtId="0" fontId="64" fillId="0" borderId="30"/>
    <xf numFmtId="49" fontId="68" fillId="0" borderId="59">
      <alignment horizontal="left" vertical="center" wrapText="1"/>
    </xf>
    <xf numFmtId="49" fontId="60" fillId="0" borderId="47">
      <alignment horizontal="center" vertical="center" wrapText="1"/>
    </xf>
    <xf numFmtId="49" fontId="59" fillId="0" borderId="60">
      <alignment horizontal="left" vertical="center" wrapText="1" indent="2"/>
    </xf>
    <xf numFmtId="49" fontId="59" fillId="0" borderId="44">
      <alignment horizontal="center" vertical="center" wrapText="1"/>
    </xf>
    <xf numFmtId="0" fontId="59" fillId="0" borderId="5"/>
    <xf numFmtId="4" fontId="59" fillId="0" borderId="5">
      <alignment horizontal="right"/>
    </xf>
    <xf numFmtId="4" fontId="59" fillId="0" borderId="56">
      <alignment horizontal="right"/>
    </xf>
    <xf numFmtId="49" fontId="59" fillId="0" borderId="61">
      <alignment horizontal="left" vertical="center" wrapText="1" indent="3"/>
    </xf>
    <xf numFmtId="49" fontId="59" fillId="0" borderId="57">
      <alignment horizontal="center" vertical="center" wrapText="1"/>
    </xf>
    <xf numFmtId="49" fontId="59" fillId="0" borderId="59">
      <alignment horizontal="left" vertical="center" wrapText="1" indent="3"/>
    </xf>
    <xf numFmtId="49" fontId="59" fillId="0" borderId="47">
      <alignment horizontal="center" vertical="center" wrapText="1"/>
    </xf>
    <xf numFmtId="49" fontId="59" fillId="0" borderId="62">
      <alignment horizontal="left" vertical="center" wrapText="1" indent="3"/>
    </xf>
    <xf numFmtId="0" fontId="68" fillId="0" borderId="58">
      <alignment horizontal="left" vertical="center" wrapText="1"/>
    </xf>
    <xf numFmtId="49" fontId="59" fillId="0" borderId="63">
      <alignment horizontal="center" vertical="center" wrapText="1"/>
    </xf>
    <xf numFmtId="4" fontId="59" fillId="0" borderId="27">
      <alignment horizontal="right"/>
    </xf>
    <xf numFmtId="4" fontId="59" fillId="0" borderId="64">
      <alignment horizontal="right"/>
    </xf>
    <xf numFmtId="0" fontId="60" fillId="0" borderId="23">
      <alignment horizontal="center" vertical="center" textRotation="90" wrapText="1"/>
    </xf>
    <xf numFmtId="49" fontId="59" fillId="0" borderId="23">
      <alignment horizontal="left" vertical="center" wrapText="1" indent="3"/>
    </xf>
    <xf numFmtId="49" fontId="59" fillId="0" borderId="35">
      <alignment horizontal="center" vertical="center" wrapText="1"/>
    </xf>
    <xf numFmtId="4" fontId="59" fillId="0" borderId="35">
      <alignment horizontal="right"/>
    </xf>
    <xf numFmtId="0" fontId="59" fillId="0" borderId="0">
      <alignment vertical="center"/>
    </xf>
    <xf numFmtId="49" fontId="59" fillId="0" borderId="0">
      <alignment horizontal="left" vertical="center" wrapText="1" indent="3"/>
    </xf>
    <xf numFmtId="49" fontId="59" fillId="0" borderId="0">
      <alignment horizontal="center" vertical="center" wrapText="1"/>
    </xf>
    <xf numFmtId="4" fontId="59" fillId="0" borderId="0">
      <alignment horizontal="right" shrinkToFit="1"/>
    </xf>
    <xf numFmtId="0" fontId="60" fillId="0" borderId="20">
      <alignment horizontal="center" vertical="center" textRotation="90" wrapText="1"/>
    </xf>
    <xf numFmtId="49" fontId="59" fillId="0" borderId="20">
      <alignment horizontal="left" vertical="center" wrapText="1" indent="3"/>
    </xf>
    <xf numFmtId="49" fontId="59" fillId="0" borderId="20">
      <alignment horizontal="center" vertical="center" wrapText="1"/>
    </xf>
    <xf numFmtId="4" fontId="59" fillId="0" borderId="20">
      <alignment horizontal="right"/>
    </xf>
    <xf numFmtId="49" fontId="59" fillId="0" borderId="5">
      <alignment horizontal="center" vertical="center" wrapText="1"/>
    </xf>
    <xf numFmtId="0" fontId="68" fillId="0" borderId="65">
      <alignment horizontal="left" vertical="center" wrapText="1"/>
    </xf>
    <xf numFmtId="49" fontId="60" fillId="0" borderId="39">
      <alignment horizontal="center" vertical="center" wrapText="1"/>
    </xf>
    <xf numFmtId="4" fontId="59" fillId="0" borderId="66">
      <alignment horizontal="right"/>
    </xf>
    <xf numFmtId="49" fontId="59" fillId="0" borderId="67">
      <alignment horizontal="left" vertical="center" wrapText="1" indent="2"/>
    </xf>
    <xf numFmtId="0" fontId="59" fillId="0" borderId="46"/>
    <xf numFmtId="0" fontId="59" fillId="0" borderId="26"/>
    <xf numFmtId="49" fontId="59" fillId="0" borderId="68">
      <alignment horizontal="left" vertical="center" wrapText="1" indent="3"/>
    </xf>
    <xf numFmtId="4" fontId="59" fillId="0" borderId="69">
      <alignment horizontal="right"/>
    </xf>
    <xf numFmtId="49" fontId="59" fillId="0" borderId="70">
      <alignment horizontal="left" vertical="center" wrapText="1" indent="3"/>
    </xf>
    <xf numFmtId="49" fontId="59" fillId="0" borderId="71">
      <alignment horizontal="left" vertical="center" wrapText="1" indent="3"/>
    </xf>
    <xf numFmtId="49" fontId="59" fillId="0" borderId="72">
      <alignment horizontal="center" vertical="center" wrapText="1"/>
    </xf>
    <xf numFmtId="4" fontId="59" fillId="0" borderId="73">
      <alignment horizontal="right"/>
    </xf>
    <xf numFmtId="0" fontId="60" fillId="0" borderId="23">
      <alignment horizontal="center" vertical="center" textRotation="90"/>
    </xf>
    <xf numFmtId="4" fontId="59" fillId="0" borderId="0">
      <alignment horizontal="right"/>
    </xf>
    <xf numFmtId="0" fontId="60" fillId="0" borderId="20">
      <alignment horizontal="center" vertical="center" textRotation="90"/>
    </xf>
    <xf numFmtId="0" fontId="60" fillId="0" borderId="36">
      <alignment horizontal="center" vertical="center" textRotation="90"/>
    </xf>
    <xf numFmtId="0" fontId="59" fillId="0" borderId="56"/>
    <xf numFmtId="49" fontId="59" fillId="0" borderId="74">
      <alignment horizontal="center" vertical="center" wrapText="1"/>
    </xf>
    <xf numFmtId="0" fontId="59" fillId="0" borderId="6"/>
    <xf numFmtId="0" fontId="59" fillId="0" borderId="75"/>
    <xf numFmtId="0" fontId="60" fillId="0" borderId="21">
      <alignment horizontal="center" vertical="center" textRotation="90"/>
    </xf>
    <xf numFmtId="49" fontId="68" fillId="0" borderId="65">
      <alignment horizontal="left" vertical="center" wrapText="1"/>
    </xf>
    <xf numFmtId="0" fontId="60" fillId="0" borderId="57">
      <alignment horizontal="center" vertical="center"/>
    </xf>
    <xf numFmtId="0" fontId="59" fillId="0" borderId="44">
      <alignment horizontal="center" vertical="center"/>
    </xf>
    <xf numFmtId="0" fontId="59" fillId="0" borderId="57">
      <alignment horizontal="center" vertical="center"/>
    </xf>
    <xf numFmtId="0" fontId="59" fillId="0" borderId="47">
      <alignment horizontal="center" vertical="center"/>
    </xf>
    <xf numFmtId="0" fontId="59" fillId="0" borderId="63">
      <alignment horizontal="center" vertical="center"/>
    </xf>
    <xf numFmtId="0" fontId="60" fillId="0" borderId="39">
      <alignment horizontal="center" vertical="center"/>
    </xf>
    <xf numFmtId="49" fontId="60" fillId="0" borderId="47">
      <alignment horizontal="center" vertical="center"/>
    </xf>
    <xf numFmtId="49" fontId="59" fillId="0" borderId="74">
      <alignment horizontal="center" vertical="center"/>
    </xf>
    <xf numFmtId="49" fontId="59" fillId="0" borderId="57">
      <alignment horizontal="center" vertical="center"/>
    </xf>
    <xf numFmtId="49" fontId="59" fillId="0" borderId="47">
      <alignment horizontal="center" vertical="center"/>
    </xf>
    <xf numFmtId="49" fontId="59" fillId="0" borderId="63">
      <alignment horizontal="center" vertical="center"/>
    </xf>
    <xf numFmtId="49" fontId="59" fillId="0" borderId="20">
      <alignment horizontal="center" wrapText="1"/>
    </xf>
    <xf numFmtId="0" fontId="59" fillId="0" borderId="20">
      <alignment horizontal="center"/>
    </xf>
    <xf numFmtId="49" fontId="59" fillId="0" borderId="0">
      <alignment horizontal="left"/>
    </xf>
    <xf numFmtId="0" fontId="59" fillId="0" borderId="23">
      <alignment horizontal="center"/>
    </xf>
    <xf numFmtId="49" fontId="59" fillId="0" borderId="23">
      <alignment horizontal="center"/>
    </xf>
    <xf numFmtId="0" fontId="69" fillId="0" borderId="20">
      <alignment wrapText="1"/>
    </xf>
    <xf numFmtId="0" fontId="70" fillId="0" borderId="20"/>
    <xf numFmtId="0" fontId="69" fillId="0" borderId="21">
      <alignment wrapText="1"/>
    </xf>
    <xf numFmtId="0" fontId="69" fillId="0" borderId="23">
      <alignment wrapText="1"/>
    </xf>
    <xf numFmtId="0" fontId="70" fillId="0" borderId="23"/>
    <xf numFmtId="0" fontId="64" fillId="0" borderId="0"/>
    <xf numFmtId="0" fontId="64" fillId="0" borderId="0"/>
    <xf numFmtId="0" fontId="63" fillId="29" borderId="0"/>
    <xf numFmtId="0" fontId="6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6" fillId="0" borderId="21">
      <alignment horizontal="center" vertical="center" textRotation="90"/>
    </xf>
    <xf numFmtId="0" fontId="1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5" fillId="0" borderId="75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85" fillId="0" borderId="23"/>
    <xf numFmtId="0" fontId="84" fillId="0" borderId="23">
      <alignment wrapText="1"/>
    </xf>
    <xf numFmtId="0" fontId="84" fillId="0" borderId="21">
      <alignment wrapText="1"/>
    </xf>
    <xf numFmtId="49" fontId="75" fillId="0" borderId="23">
      <alignment horizontal="center"/>
    </xf>
    <xf numFmtId="0" fontId="75" fillId="0" borderId="23">
      <alignment horizontal="center"/>
    </xf>
    <xf numFmtId="49" fontId="75" fillId="0" borderId="0">
      <alignment horizontal="left"/>
    </xf>
    <xf numFmtId="0" fontId="75" fillId="0" borderId="47">
      <alignment horizontal="center" vertical="center"/>
    </xf>
    <xf numFmtId="49" fontId="75" fillId="0" borderId="63">
      <alignment horizontal="center" vertical="center"/>
    </xf>
    <xf numFmtId="49" fontId="75" fillId="0" borderId="47">
      <alignment horizontal="center" vertical="center"/>
    </xf>
    <xf numFmtId="49" fontId="75" fillId="0" borderId="74">
      <alignment horizontal="center" vertical="center"/>
    </xf>
    <xf numFmtId="49" fontId="76" fillId="0" borderId="47">
      <alignment horizontal="center" vertical="center"/>
    </xf>
    <xf numFmtId="0" fontId="76" fillId="0" borderId="39">
      <alignment horizontal="center" vertical="center"/>
    </xf>
    <xf numFmtId="0" fontId="75" fillId="0" borderId="63">
      <alignment horizontal="center" vertical="center"/>
    </xf>
    <xf numFmtId="0" fontId="76" fillId="0" borderId="57">
      <alignment horizontal="center" vertical="center"/>
    </xf>
    <xf numFmtId="0" fontId="75" fillId="0" borderId="44">
      <alignment horizontal="center" vertical="center"/>
    </xf>
    <xf numFmtId="0" fontId="75" fillId="0" borderId="56"/>
    <xf numFmtId="0" fontId="75" fillId="0" borderId="6"/>
    <xf numFmtId="0" fontId="76" fillId="0" borderId="20">
      <alignment horizontal="center" vertical="center" textRotation="90"/>
    </xf>
    <xf numFmtId="4" fontId="75" fillId="0" borderId="0">
      <alignment horizontal="right"/>
    </xf>
    <xf numFmtId="0" fontId="76" fillId="0" borderId="23">
      <alignment horizontal="center" vertical="center" textRotation="90"/>
    </xf>
    <xf numFmtId="4" fontId="75" fillId="0" borderId="73">
      <alignment horizontal="right"/>
    </xf>
    <xf numFmtId="49" fontId="75" fillId="0" borderId="72">
      <alignment horizontal="center" vertical="center" wrapText="1"/>
    </xf>
    <xf numFmtId="49" fontId="75" fillId="0" borderId="71">
      <alignment horizontal="left" vertical="center" wrapText="1" indent="3"/>
    </xf>
    <xf numFmtId="49" fontId="75" fillId="0" borderId="70">
      <alignment horizontal="left" vertical="center" wrapText="1" indent="3"/>
    </xf>
    <xf numFmtId="4" fontId="75" fillId="0" borderId="69">
      <alignment horizontal="right"/>
    </xf>
    <xf numFmtId="49" fontId="75" fillId="0" borderId="68">
      <alignment horizontal="left" vertical="center" wrapText="1" indent="3"/>
    </xf>
    <xf numFmtId="0" fontId="75" fillId="0" borderId="26"/>
    <xf numFmtId="0" fontId="75" fillId="0" borderId="46"/>
    <xf numFmtId="49" fontId="75" fillId="0" borderId="67">
      <alignment horizontal="left" vertical="center" wrapText="1" indent="2"/>
    </xf>
    <xf numFmtId="4" fontId="75" fillId="0" borderId="66">
      <alignment horizontal="right"/>
    </xf>
    <xf numFmtId="49" fontId="76" fillId="0" borderId="39">
      <alignment horizontal="center" vertical="center" wrapText="1"/>
    </xf>
    <xf numFmtId="0" fontId="83" fillId="0" borderId="65">
      <alignment horizontal="left" vertical="center" wrapText="1"/>
    </xf>
    <xf numFmtId="49" fontId="75" fillId="0" borderId="5">
      <alignment horizontal="center" vertical="center" wrapText="1"/>
    </xf>
    <xf numFmtId="4" fontId="75" fillId="0" borderId="20">
      <alignment horizontal="right"/>
    </xf>
    <xf numFmtId="49" fontId="75" fillId="0" borderId="20">
      <alignment horizontal="center" vertical="center" wrapText="1"/>
    </xf>
    <xf numFmtId="49" fontId="75" fillId="0" borderId="20">
      <alignment horizontal="left" vertical="center" wrapText="1" indent="3"/>
    </xf>
    <xf numFmtId="0" fontId="76" fillId="0" borderId="20">
      <alignment horizontal="center" vertical="center" textRotation="90" wrapText="1"/>
    </xf>
    <xf numFmtId="4" fontId="75" fillId="0" borderId="0">
      <alignment horizontal="right" shrinkToFit="1"/>
    </xf>
    <xf numFmtId="49" fontId="75" fillId="0" borderId="0">
      <alignment horizontal="center" vertical="center" wrapText="1"/>
    </xf>
    <xf numFmtId="49" fontId="75" fillId="0" borderId="0">
      <alignment horizontal="left" vertical="center" wrapText="1" indent="3"/>
    </xf>
    <xf numFmtId="0" fontId="75" fillId="0" borderId="0">
      <alignment vertical="center"/>
    </xf>
    <xf numFmtId="4" fontId="75" fillId="0" borderId="35">
      <alignment horizontal="right"/>
    </xf>
    <xf numFmtId="49" fontId="75" fillId="0" borderId="35">
      <alignment horizontal="center" vertical="center" wrapText="1"/>
    </xf>
    <xf numFmtId="49" fontId="75" fillId="0" borderId="23">
      <alignment horizontal="left" vertical="center" wrapText="1" indent="3"/>
    </xf>
    <xf numFmtId="0" fontId="76" fillId="0" borderId="23">
      <alignment horizontal="center" vertical="center" textRotation="90" wrapText="1"/>
    </xf>
    <xf numFmtId="4" fontId="75" fillId="0" borderId="64">
      <alignment horizontal="right"/>
    </xf>
    <xf numFmtId="4" fontId="75" fillId="0" borderId="27">
      <alignment horizontal="right"/>
    </xf>
    <xf numFmtId="49" fontId="75" fillId="0" borderId="63">
      <alignment horizontal="center" vertical="center" wrapText="1"/>
    </xf>
    <xf numFmtId="9" fontId="1" fillId="0" borderId="0" applyFont="0" applyFill="0" applyBorder="0" applyAlignment="0" applyProtection="0"/>
    <xf numFmtId="0" fontId="83" fillId="0" borderId="58">
      <alignment horizontal="left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75" fillId="0" borderId="47">
      <alignment horizontal="center" vertical="center" wrapText="1"/>
    </xf>
    <xf numFmtId="49" fontId="75" fillId="0" borderId="59">
      <alignment horizontal="left" vertical="center" wrapText="1" indent="3"/>
    </xf>
    <xf numFmtId="49" fontId="75" fillId="0" borderId="57">
      <alignment horizontal="center" vertical="center" wrapText="1"/>
    </xf>
    <xf numFmtId="49" fontId="75" fillId="0" borderId="61">
      <alignment horizontal="left" vertical="center" wrapText="1" indent="3"/>
    </xf>
    <xf numFmtId="4" fontId="75" fillId="0" borderId="56">
      <alignment horizontal="right"/>
    </xf>
    <xf numFmtId="4" fontId="75" fillId="0" borderId="5">
      <alignment horizontal="right"/>
    </xf>
    <xf numFmtId="0" fontId="75" fillId="0" borderId="5"/>
    <xf numFmtId="49" fontId="75" fillId="0" borderId="44">
      <alignment horizontal="center" vertical="center" wrapText="1"/>
    </xf>
    <xf numFmtId="49" fontId="75" fillId="0" borderId="60">
      <alignment horizontal="left" vertical="center" wrapText="1" indent="2"/>
    </xf>
    <xf numFmtId="49" fontId="76" fillId="0" borderId="47">
      <alignment horizontal="center" vertical="center" wrapText="1"/>
    </xf>
    <xf numFmtId="49" fontId="83" fillId="0" borderId="59">
      <alignment horizontal="left" vertical="center" wrapText="1"/>
    </xf>
    <xf numFmtId="0" fontId="79" fillId="0" borderId="30"/>
    <xf numFmtId="49" fontId="76" fillId="0" borderId="39">
      <alignment horizontal="center"/>
    </xf>
    <xf numFmtId="0" fontId="76" fillId="0" borderId="58"/>
    <xf numFmtId="49" fontId="75" fillId="0" borderId="21">
      <alignment horizontal="center" vertical="top" wrapText="1"/>
    </xf>
    <xf numFmtId="0" fontId="75" fillId="0" borderId="21">
      <alignment horizontal="center" vertical="top"/>
    </xf>
    <xf numFmtId="0" fontId="75" fillId="0" borderId="5">
      <alignment horizontal="center" vertical="top"/>
    </xf>
    <xf numFmtId="0" fontId="75" fillId="0" borderId="21">
      <alignment horizontal="center" vertical="top" wrapText="1"/>
    </xf>
    <xf numFmtId="0" fontId="76" fillId="0" borderId="36">
      <alignment horizontal="center" vertical="center" textRotation="90" wrapText="1"/>
    </xf>
    <xf numFmtId="0" fontId="53" fillId="0" borderId="20"/>
    <xf numFmtId="0" fontId="53" fillId="0" borderId="23"/>
    <xf numFmtId="49" fontId="75" fillId="0" borderId="57">
      <alignment horizontal="center"/>
    </xf>
    <xf numFmtId="0" fontId="75" fillId="0" borderId="45">
      <alignment horizontal="left" wrapText="1" indent="2"/>
    </xf>
    <xf numFmtId="0" fontId="75" fillId="0" borderId="43">
      <alignment horizontal="left" wrapText="1" indent="2"/>
    </xf>
    <xf numFmtId="0" fontId="75" fillId="0" borderId="51">
      <alignment horizontal="left" wrapText="1" indent="1"/>
    </xf>
    <xf numFmtId="49" fontId="75" fillId="0" borderId="57">
      <alignment horizontal="center" wrapText="1"/>
    </xf>
    <xf numFmtId="0" fontId="75" fillId="0" borderId="49">
      <alignment horizontal="left" wrapText="1" indent="1"/>
    </xf>
    <xf numFmtId="0" fontId="53" fillId="0" borderId="56"/>
    <xf numFmtId="0" fontId="53" fillId="0" borderId="5"/>
    <xf numFmtId="0" fontId="75" fillId="0" borderId="45">
      <alignment horizontal="left" wrapText="1"/>
    </xf>
    <xf numFmtId="49" fontId="75" fillId="0" borderId="56">
      <alignment horizontal="center"/>
    </xf>
    <xf numFmtId="0" fontId="75" fillId="0" borderId="43">
      <alignment horizontal="left" wrapText="1"/>
    </xf>
    <xf numFmtId="49" fontId="75" fillId="0" borderId="37">
      <alignment horizontal="center"/>
    </xf>
    <xf numFmtId="49" fontId="75" fillId="0" borderId="20">
      <alignment horizontal="left"/>
    </xf>
    <xf numFmtId="0" fontId="76" fillId="0" borderId="20"/>
    <xf numFmtId="0" fontId="76" fillId="0" borderId="0">
      <alignment horizontal="center"/>
    </xf>
    <xf numFmtId="0" fontId="75" fillId="0" borderId="0">
      <alignment horizontal="center" wrapText="1"/>
    </xf>
    <xf numFmtId="0" fontId="53" fillId="0" borderId="35"/>
    <xf numFmtId="0" fontId="76" fillId="0" borderId="31">
      <alignment horizontal="left" wrapText="1"/>
    </xf>
    <xf numFmtId="4" fontId="75" fillId="0" borderId="55">
      <alignment horizontal="right"/>
    </xf>
    <xf numFmtId="4" fontId="75" fillId="0" borderId="40">
      <alignment horizontal="right"/>
    </xf>
    <xf numFmtId="49" fontId="75" fillId="0" borderId="54">
      <alignment horizontal="center" wrapText="1"/>
    </xf>
    <xf numFmtId="0" fontId="75" fillId="0" borderId="53">
      <alignment horizontal="center" wrapText="1"/>
    </xf>
    <xf numFmtId="0" fontId="76" fillId="0" borderId="48">
      <alignment horizontal="left" wrapText="1"/>
    </xf>
    <xf numFmtId="0" fontId="75" fillId="0" borderId="52"/>
    <xf numFmtId="0" fontId="75" fillId="0" borderId="22"/>
    <xf numFmtId="49" fontId="75" fillId="0" borderId="26">
      <alignment horizontal="center"/>
    </xf>
    <xf numFmtId="49" fontId="75" fillId="0" borderId="47">
      <alignment horizontal="center" wrapText="1"/>
    </xf>
    <xf numFmtId="0" fontId="75" fillId="0" borderId="51">
      <alignment horizontal="left" wrapText="1"/>
    </xf>
    <xf numFmtId="4" fontId="75" fillId="0" borderId="50">
      <alignment horizontal="right"/>
    </xf>
    <xf numFmtId="4" fontId="75" fillId="0" borderId="37">
      <alignment horizontal="right"/>
    </xf>
    <xf numFmtId="49" fontId="75" fillId="0" borderId="40">
      <alignment horizontal="center" wrapText="1"/>
    </xf>
    <xf numFmtId="0" fontId="75" fillId="0" borderId="49">
      <alignment horizontal="left" wrapText="1"/>
    </xf>
    <xf numFmtId="0" fontId="75" fillId="0" borderId="20"/>
    <xf numFmtId="49" fontId="75" fillId="0" borderId="20"/>
    <xf numFmtId="0" fontId="75" fillId="0" borderId="20">
      <alignment horizontal="left"/>
    </xf>
    <xf numFmtId="49" fontId="75" fillId="0" borderId="0">
      <alignment horizontal="center" wrapText="1"/>
    </xf>
    <xf numFmtId="0" fontId="75" fillId="0" borderId="0">
      <alignment horizontal="left" wrapText="1"/>
    </xf>
    <xf numFmtId="0" fontId="75" fillId="28" borderId="0"/>
    <xf numFmtId="0" fontId="75" fillId="28" borderId="35"/>
    <xf numFmtId="0" fontId="75" fillId="0" borderId="35"/>
    <xf numFmtId="49" fontId="75" fillId="0" borderId="47">
      <alignment horizontal="center"/>
    </xf>
    <xf numFmtId="49" fontId="75" fillId="0" borderId="19">
      <alignment horizontal="center"/>
    </xf>
    <xf numFmtId="0" fontId="75" fillId="0" borderId="45">
      <alignment horizontal="left" wrapText="1" indent="1"/>
    </xf>
    <xf numFmtId="49" fontId="75" fillId="0" borderId="44">
      <alignment horizontal="center" wrapText="1"/>
    </xf>
    <xf numFmtId="4" fontId="75" fillId="0" borderId="42">
      <alignment horizontal="right"/>
    </xf>
    <xf numFmtId="4" fontId="75" fillId="0" borderId="26">
      <alignment horizontal="right"/>
    </xf>
    <xf numFmtId="4" fontId="75" fillId="0" borderId="21">
      <alignment horizontal="right"/>
    </xf>
    <xf numFmtId="0" fontId="75" fillId="0" borderId="38">
      <alignment horizontal="left" wrapText="1"/>
    </xf>
    <xf numFmtId="165" fontId="1" fillId="0" borderId="0" applyFont="0" applyFill="0" applyBorder="0" applyAlignment="0" applyProtection="0"/>
    <xf numFmtId="49" fontId="75" fillId="0" borderId="23"/>
    <xf numFmtId="0" fontId="75" fillId="0" borderId="23">
      <alignment horizontal="left"/>
    </xf>
    <xf numFmtId="49" fontId="75" fillId="0" borderId="31">
      <alignment horizontal="center"/>
    </xf>
    <xf numFmtId="0" fontId="75" fillId="0" borderId="22">
      <alignment wrapText="1"/>
    </xf>
    <xf numFmtId="49" fontId="75" fillId="0" borderId="33">
      <alignment horizontal="center"/>
    </xf>
    <xf numFmtId="0" fontId="75" fillId="0" borderId="20">
      <alignment wrapText="1"/>
    </xf>
    <xf numFmtId="0" fontId="75" fillId="0" borderId="32">
      <alignment horizontal="center"/>
    </xf>
    <xf numFmtId="0" fontId="75" fillId="0" borderId="0">
      <alignment horizontal="right"/>
    </xf>
    <xf numFmtId="49" fontId="75" fillId="0" borderId="0"/>
    <xf numFmtId="168" fontId="75" fillId="0" borderId="31">
      <alignment horizontal="center"/>
    </xf>
    <xf numFmtId="0" fontId="75" fillId="0" borderId="28">
      <alignment horizontal="right"/>
    </xf>
    <xf numFmtId="0" fontId="75" fillId="0" borderId="0">
      <alignment horizontal="center"/>
    </xf>
    <xf numFmtId="0" fontId="75" fillId="0" borderId="0"/>
    <xf numFmtId="49" fontId="75" fillId="0" borderId="0">
      <alignment horizontal="right"/>
    </xf>
    <xf numFmtId="49" fontId="53" fillId="0" borderId="0"/>
    <xf numFmtId="0" fontId="53" fillId="0" borderId="30"/>
    <xf numFmtId="49" fontId="53" fillId="0" borderId="29">
      <alignment horizontal="center"/>
    </xf>
    <xf numFmtId="49" fontId="82" fillId="0" borderId="28">
      <alignment horizontal="right"/>
    </xf>
    <xf numFmtId="0" fontId="81" fillId="0" borderId="0">
      <alignment horizontal="center" vertical="top"/>
    </xf>
    <xf numFmtId="0" fontId="75" fillId="0" borderId="0">
      <alignment horizontal="left"/>
    </xf>
    <xf numFmtId="0" fontId="53" fillId="0" borderId="19"/>
    <xf numFmtId="0" fontId="75" fillId="0" borderId="27">
      <alignment horizontal="center"/>
    </xf>
    <xf numFmtId="0" fontId="78" fillId="0" borderId="18"/>
    <xf numFmtId="0" fontId="80" fillId="0" borderId="0"/>
    <xf numFmtId="0" fontId="79" fillId="0" borderId="0"/>
    <xf numFmtId="0" fontId="77" fillId="0" borderId="0">
      <alignment horizontal="left" wrapText="1"/>
    </xf>
    <xf numFmtId="0" fontId="53" fillId="0" borderId="0"/>
    <xf numFmtId="0" fontId="78" fillId="0" borderId="0"/>
    <xf numFmtId="0" fontId="78" fillId="0" borderId="20"/>
    <xf numFmtId="0" fontId="77" fillId="0" borderId="0">
      <alignment horizontal="center" wrapText="1"/>
    </xf>
    <xf numFmtId="0" fontId="76" fillId="0" borderId="0"/>
    <xf numFmtId="0" fontId="75" fillId="0" borderId="26">
      <alignment horizontal="left" wrapText="1" indent="2"/>
    </xf>
    <xf numFmtId="0" fontId="12" fillId="0" borderId="0"/>
    <xf numFmtId="0" fontId="12" fillId="0" borderId="0"/>
    <xf numFmtId="0" fontId="12" fillId="29" borderId="0"/>
    <xf numFmtId="49" fontId="48" fillId="29" borderId="0">
      <alignment shrinkToFit="1"/>
    </xf>
    <xf numFmtId="0" fontId="49" fillId="0" borderId="0">
      <alignment shrinkToFit="1"/>
    </xf>
    <xf numFmtId="0" fontId="12" fillId="0" borderId="0">
      <alignment horizontal="right" vertical="center" wrapText="1"/>
    </xf>
    <xf numFmtId="0" fontId="50" fillId="0" borderId="0">
      <alignment horizontal="center" wrapText="1"/>
    </xf>
    <xf numFmtId="0" fontId="12" fillId="0" borderId="0">
      <alignment horizontal="center" vertical="center" wrapText="1"/>
    </xf>
    <xf numFmtId="0" fontId="12" fillId="0" borderId="0"/>
    <xf numFmtId="0" fontId="12" fillId="0" borderId="0">
      <alignment horizontal="center" vertical="top"/>
    </xf>
    <xf numFmtId="0" fontId="12" fillId="0" borderId="20">
      <alignment horizontal="right" shrinkToFit="1"/>
    </xf>
    <xf numFmtId="0" fontId="49" fillId="0" borderId="18">
      <alignment shrinkToFit="1"/>
    </xf>
    <xf numFmtId="0" fontId="12" fillId="0" borderId="21">
      <alignment horizontal="center" vertical="center" wrapText="1"/>
    </xf>
    <xf numFmtId="0" fontId="12" fillId="0" borderId="19"/>
    <xf numFmtId="0" fontId="12" fillId="0" borderId="18"/>
    <xf numFmtId="0" fontId="12" fillId="29" borderId="22"/>
    <xf numFmtId="0" fontId="12" fillId="29" borderId="23"/>
    <xf numFmtId="49" fontId="12" fillId="0" borderId="0">
      <alignment horizontal="center" vertical="center" shrinkToFit="1"/>
    </xf>
    <xf numFmtId="0" fontId="12" fillId="29" borderId="20"/>
    <xf numFmtId="49" fontId="12" fillId="28" borderId="18">
      <alignment vertical="top"/>
    </xf>
    <xf numFmtId="0" fontId="12" fillId="0" borderId="21">
      <alignment horizontal="center" vertical="top" wrapText="1"/>
    </xf>
    <xf numFmtId="0" fontId="12" fillId="0" borderId="18">
      <alignment horizontal="center" vertical="center" shrinkToFit="1"/>
    </xf>
    <xf numFmtId="0" fontId="12" fillId="0" borderId="5">
      <alignment horizontal="center" vertical="top" wrapText="1"/>
    </xf>
    <xf numFmtId="0" fontId="12" fillId="0" borderId="6">
      <alignment horizontal="center" vertical="top" wrapText="1"/>
    </xf>
    <xf numFmtId="0" fontId="12" fillId="0" borderId="18">
      <alignment vertical="top"/>
    </xf>
    <xf numFmtId="4" fontId="12" fillId="0" borderId="21">
      <alignment horizontal="center" vertical="top" wrapText="1"/>
    </xf>
    <xf numFmtId="0" fontId="49" fillId="0" borderId="0"/>
    <xf numFmtId="0" fontId="12" fillId="0" borderId="23"/>
    <xf numFmtId="0" fontId="12" fillId="0" borderId="0">
      <alignment vertical="top" wrapText="1"/>
    </xf>
    <xf numFmtId="0" fontId="12" fillId="28" borderId="5">
      <alignment horizontal="center" vertical="top" wrapText="1"/>
    </xf>
    <xf numFmtId="0" fontId="12" fillId="28" borderId="5">
      <alignment horizontal="left" vertical="top" wrapText="1"/>
    </xf>
    <xf numFmtId="49" fontId="49" fillId="0" borderId="0">
      <alignment horizontal="center" vertical="center" shrinkToFit="1"/>
    </xf>
    <xf numFmtId="0" fontId="12" fillId="0" borderId="5">
      <alignment horizontal="center" vertical="top" shrinkToFit="1"/>
    </xf>
    <xf numFmtId="0" fontId="49" fillId="0" borderId="18">
      <alignment horizontal="center" vertical="center" shrinkToFit="1"/>
    </xf>
    <xf numFmtId="0" fontId="12" fillId="0" borderId="6">
      <alignment horizontal="center" vertical="top" wrapText="1"/>
    </xf>
    <xf numFmtId="0" fontId="12" fillId="28" borderId="0">
      <alignment vertical="top"/>
    </xf>
    <xf numFmtId="0" fontId="12" fillId="0" borderId="23">
      <alignment vertical="top" wrapText="1"/>
    </xf>
    <xf numFmtId="0" fontId="12" fillId="0" borderId="0">
      <alignment shrinkToFit="1"/>
    </xf>
    <xf numFmtId="49" fontId="49" fillId="28" borderId="0">
      <alignment horizontal="center" vertical="center"/>
    </xf>
    <xf numFmtId="0" fontId="12" fillId="28" borderId="0">
      <alignment horizontal="center" vertical="top" wrapText="1"/>
    </xf>
    <xf numFmtId="0" fontId="12" fillId="0" borderId="0">
      <alignment horizontal="center" vertical="center" shrinkToFit="1"/>
    </xf>
    <xf numFmtId="0" fontId="12" fillId="28" borderId="21">
      <alignment horizontal="center" vertical="top" wrapText="1"/>
    </xf>
    <xf numFmtId="49" fontId="49" fillId="28" borderId="18">
      <alignment horizontal="center" vertical="center" shrinkToFit="1"/>
    </xf>
    <xf numFmtId="49" fontId="12" fillId="28" borderId="18">
      <alignment vertical="top"/>
    </xf>
    <xf numFmtId="0" fontId="12" fillId="28" borderId="21">
      <alignment horizontal="left" vertical="top" wrapText="1"/>
    </xf>
    <xf numFmtId="0" fontId="12" fillId="0" borderId="23"/>
    <xf numFmtId="0" fontId="49" fillId="28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20"/>
    <xf numFmtId="0" fontId="75" fillId="0" borderId="20">
      <alignment horizontal="center"/>
    </xf>
    <xf numFmtId="0" fontId="75" fillId="0" borderId="57">
      <alignment horizontal="center"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5" fillId="0" borderId="48">
      <alignment horizontal="left" wrapText="1" indent="2"/>
    </xf>
    <xf numFmtId="49" fontId="75" fillId="0" borderId="40">
      <alignment horizontal="center"/>
    </xf>
    <xf numFmtId="49" fontId="75" fillId="0" borderId="27">
      <alignment horizontal="center" vertical="center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75" fillId="0" borderId="37">
      <alignment horizontal="center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75" fillId="0" borderId="74">
      <alignment horizontal="center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53" fillId="29" borderId="0"/>
    <xf numFmtId="49" fontId="83" fillId="0" borderId="65">
      <alignment horizontal="left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75" fillId="0" borderId="21">
      <alignment horizontal="center"/>
    </xf>
    <xf numFmtId="49" fontId="75" fillId="0" borderId="0">
      <alignment horizontal="center"/>
    </xf>
    <xf numFmtId="49" fontId="75" fillId="0" borderId="46">
      <alignment horizontal="center"/>
    </xf>
    <xf numFmtId="49" fontId="75" fillId="0" borderId="5">
      <alignment horizontal="center"/>
    </xf>
    <xf numFmtId="0" fontId="75" fillId="0" borderId="43">
      <alignment horizontal="left" wrapText="1" indent="1"/>
    </xf>
    <xf numFmtId="0" fontId="75" fillId="0" borderId="41">
      <alignment horizontal="left"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4" fillId="0" borderId="0">
      <alignment vertical="top" wrapText="1"/>
    </xf>
    <xf numFmtId="0" fontId="84" fillId="0" borderId="20">
      <alignment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75" fillId="0" borderId="36">
      <alignment horizontal="center" vertical="center" wrapText="1"/>
    </xf>
    <xf numFmtId="167" fontId="44" fillId="0" borderId="0">
      <alignment vertical="top" wrapText="1"/>
    </xf>
    <xf numFmtId="49" fontId="75" fillId="0" borderId="21">
      <alignment horizontal="center" vertical="center" wrapText="1"/>
    </xf>
    <xf numFmtId="0" fontId="1" fillId="0" borderId="0"/>
    <xf numFmtId="165" fontId="1" fillId="0" borderId="0" applyFont="0" applyFill="0" applyBorder="0" applyAlignment="0" applyProtection="0"/>
    <xf numFmtId="0" fontId="79" fillId="0" borderId="35"/>
    <xf numFmtId="0" fontId="75" fillId="0" borderId="31">
      <alignment horizont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6" fillId="0" borderId="36">
      <alignment horizontal="center" vertical="center" textRotation="90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9" fontId="75" fillId="0" borderId="57">
      <alignment horizontal="center" vertical="center"/>
    </xf>
    <xf numFmtId="0" fontId="1" fillId="0" borderId="0"/>
    <xf numFmtId="0" fontId="1" fillId="31" borderId="25" applyNumberFormat="0" applyFont="0" applyAlignment="0" applyProtection="0"/>
    <xf numFmtId="49" fontId="75" fillId="0" borderId="34">
      <alignment horizontal="center"/>
    </xf>
  </cellStyleXfs>
  <cellXfs count="34">
    <xf numFmtId="0" fontId="0" fillId="0" borderId="0" xfId="0"/>
    <xf numFmtId="4" fontId="8" fillId="0" borderId="0" xfId="0" applyNumberFormat="1" applyFont="1" applyFill="1" applyBorder="1" applyAlignment="1">
      <alignment vertical="center" wrapText="1"/>
    </xf>
    <xf numFmtId="4" fontId="57" fillId="0" borderId="0" xfId="0" applyNumberFormat="1" applyFont="1" applyFill="1"/>
    <xf numFmtId="4" fontId="8" fillId="0" borderId="0" xfId="0" applyNumberFormat="1" applyFont="1" applyFill="1"/>
    <xf numFmtId="0" fontId="74" fillId="0" borderId="2" xfId="4" applyFont="1" applyFill="1" applyBorder="1" applyAlignment="1">
      <alignment horizontal="left" vertical="center" wrapText="1"/>
    </xf>
    <xf numFmtId="4" fontId="72" fillId="0" borderId="2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left" vertical="center" wrapText="1"/>
    </xf>
    <xf numFmtId="0" fontId="57" fillId="0" borderId="0" xfId="0" applyFont="1" applyFill="1"/>
    <xf numFmtId="0" fontId="8" fillId="0" borderId="0" xfId="0" applyFont="1" applyFill="1"/>
    <xf numFmtId="0" fontId="71" fillId="0" borderId="0" xfId="0" applyFont="1"/>
    <xf numFmtId="0" fontId="8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left" vertical="top" wrapText="1"/>
    </xf>
    <xf numFmtId="0" fontId="8" fillId="32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</cellXfs>
  <cellStyles count="1664"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Акцент1 2" xfId="23"/>
    <cellStyle name="40% - Акцент2 2" xfId="24"/>
    <cellStyle name="40% - Акцент3 2" xfId="25"/>
    <cellStyle name="40% - Акцент4 2" xfId="26"/>
    <cellStyle name="40% - Акцент5 2" xfId="27"/>
    <cellStyle name="40% - Акцент6 2" xfId="28"/>
    <cellStyle name="60% - Акцент1 2" xfId="29"/>
    <cellStyle name="60% - Акцент2 2" xfId="30"/>
    <cellStyle name="60% - Акцент3 2" xfId="31"/>
    <cellStyle name="60% - Акцент4 2" xfId="32"/>
    <cellStyle name="60% - Акцент5 2" xfId="33"/>
    <cellStyle name="60% - Акцент6 2" xfId="34"/>
    <cellStyle name="br" xfId="508"/>
    <cellStyle name="col" xfId="509"/>
    <cellStyle name="ex73" xfId="510"/>
    <cellStyle name="st32" xfId="2"/>
    <cellStyle name="st33" xfId="3"/>
    <cellStyle name="st33 2" xfId="511"/>
    <cellStyle name="st34" xfId="512"/>
    <cellStyle name="st34 2" xfId="513"/>
    <cellStyle name="st35" xfId="514"/>
    <cellStyle name="st35 2" xfId="515"/>
    <cellStyle name="st36" xfId="516"/>
    <cellStyle name="st36 2" xfId="517"/>
    <cellStyle name="st37" xfId="518"/>
    <cellStyle name="st37 2" xfId="519"/>
    <cellStyle name="st38" xfId="520"/>
    <cellStyle name="st50" xfId="521"/>
    <cellStyle name="style0" xfId="522"/>
    <cellStyle name="style0 2" xfId="1324"/>
    <cellStyle name="style0 3" xfId="1080"/>
    <cellStyle name="style0 4" xfId="1160"/>
    <cellStyle name="td" xfId="523"/>
    <cellStyle name="td 2" xfId="1325"/>
    <cellStyle name="td 3" xfId="1081"/>
    <cellStyle name="td 4" xfId="1535"/>
    <cellStyle name="tr" xfId="524"/>
    <cellStyle name="xl100" xfId="965"/>
    <cellStyle name="xl100 2" xfId="1275"/>
    <cellStyle name="xl101" xfId="970"/>
    <cellStyle name="xl101 2" xfId="1270"/>
    <cellStyle name="xl102" xfId="980"/>
    <cellStyle name="xl102 2" xfId="1260"/>
    <cellStyle name="xl103" xfId="984"/>
    <cellStyle name="xl103 2" xfId="1256"/>
    <cellStyle name="xl104" xfId="992"/>
    <cellStyle name="xl104 2" xfId="1248"/>
    <cellStyle name="xl105" xfId="987"/>
    <cellStyle name="xl105 2" xfId="1253"/>
    <cellStyle name="xl106" xfId="995"/>
    <cellStyle name="xl106 2" xfId="1245"/>
    <cellStyle name="xl107" xfId="998"/>
    <cellStyle name="xl107 2" xfId="1242"/>
    <cellStyle name="xl108" xfId="982"/>
    <cellStyle name="xl108 2" xfId="1258"/>
    <cellStyle name="xl109" xfId="985"/>
    <cellStyle name="xl109 2" xfId="1255"/>
    <cellStyle name="xl110" xfId="993"/>
    <cellStyle name="xl110 2" xfId="1247"/>
    <cellStyle name="xl111" xfId="997"/>
    <cellStyle name="xl111 2" xfId="1243"/>
    <cellStyle name="xl112" xfId="983"/>
    <cellStyle name="xl112 2" xfId="1257"/>
    <cellStyle name="xl113" xfId="986"/>
    <cellStyle name="xl113 2" xfId="1254"/>
    <cellStyle name="xl114" xfId="988"/>
    <cellStyle name="xl114 2" xfId="1252"/>
    <cellStyle name="xl115" xfId="994"/>
    <cellStyle name="xl115 2" xfId="1246"/>
    <cellStyle name="xl116" xfId="989"/>
    <cellStyle name="xl116 2" xfId="1251"/>
    <cellStyle name="xl117" xfId="996"/>
    <cellStyle name="xl117 2" xfId="1244"/>
    <cellStyle name="xl118" xfId="990"/>
    <cellStyle name="xl118 2" xfId="1250"/>
    <cellStyle name="xl119" xfId="991"/>
    <cellStyle name="xl119 2" xfId="1249"/>
    <cellStyle name="xl120" xfId="1000"/>
    <cellStyle name="xl120 2" xfId="1240"/>
    <cellStyle name="xl121" xfId="1024"/>
    <cellStyle name="xl121 2" xfId="1205"/>
    <cellStyle name="xl122" xfId="1028"/>
    <cellStyle name="xl122 2" xfId="1201"/>
    <cellStyle name="xl123" xfId="1032"/>
    <cellStyle name="xl123 2" xfId="1197"/>
    <cellStyle name="xl124" xfId="1049"/>
    <cellStyle name="xl124 2" xfId="1180"/>
    <cellStyle name="xl125" xfId="1051"/>
    <cellStyle name="xl125 2" xfId="1178"/>
    <cellStyle name="xl126" xfId="1052"/>
    <cellStyle name="xl126 2" xfId="1652"/>
    <cellStyle name="xl127" xfId="999"/>
    <cellStyle name="xl127 2" xfId="1241"/>
    <cellStyle name="xl128" xfId="1057"/>
    <cellStyle name="xl128 2" xfId="1086"/>
    <cellStyle name="xl129" xfId="1075"/>
    <cellStyle name="xl129 2" xfId="1626"/>
    <cellStyle name="xl130" xfId="1078"/>
    <cellStyle name="xl130 2" xfId="1162"/>
    <cellStyle name="xl131" xfId="1001"/>
    <cellStyle name="xl131 2" xfId="1239"/>
    <cellStyle name="xl132" xfId="1005"/>
    <cellStyle name="xl132 2" xfId="1235"/>
    <cellStyle name="xl133" xfId="1008"/>
    <cellStyle name="xl133 2" xfId="1232"/>
    <cellStyle name="xl134" xfId="1010"/>
    <cellStyle name="xl134 2" xfId="1230"/>
    <cellStyle name="xl135" xfId="1015"/>
    <cellStyle name="xl135 2" xfId="1225"/>
    <cellStyle name="xl136" xfId="1017"/>
    <cellStyle name="xl136 2" xfId="1223"/>
    <cellStyle name="xl137" xfId="1019"/>
    <cellStyle name="xl137 2" xfId="897"/>
    <cellStyle name="xl138" xfId="1020"/>
    <cellStyle name="xl138 2" xfId="1210"/>
    <cellStyle name="xl139" xfId="1025"/>
    <cellStyle name="xl139 2" xfId="1204"/>
    <cellStyle name="xl140" xfId="1029"/>
    <cellStyle name="xl140 2" xfId="1200"/>
    <cellStyle name="xl141" xfId="1033"/>
    <cellStyle name="xl141 2" xfId="1196"/>
    <cellStyle name="xl142" xfId="1037"/>
    <cellStyle name="xl142 2" xfId="1192"/>
    <cellStyle name="xl143" xfId="1040"/>
    <cellStyle name="xl143 2" xfId="1189"/>
    <cellStyle name="xl144" xfId="1043"/>
    <cellStyle name="xl144 2" xfId="1186"/>
    <cellStyle name="xl145" xfId="1045"/>
    <cellStyle name="xl145 2" xfId="1184"/>
    <cellStyle name="xl146" xfId="1046"/>
    <cellStyle name="xl146 2" xfId="1183"/>
    <cellStyle name="xl147" xfId="1058"/>
    <cellStyle name="xl147 2" xfId="1537"/>
    <cellStyle name="xl148" xfId="1006"/>
    <cellStyle name="xl148 2" xfId="1234"/>
    <cellStyle name="xl149" xfId="1009"/>
    <cellStyle name="xl149 2" xfId="1231"/>
    <cellStyle name="xl150" xfId="1011"/>
    <cellStyle name="xl150 2" xfId="1229"/>
    <cellStyle name="xl151" xfId="1016"/>
    <cellStyle name="xl151 2" xfId="1224"/>
    <cellStyle name="xl152" xfId="1018"/>
    <cellStyle name="xl152 2" xfId="1222"/>
    <cellStyle name="xl153" xfId="1021"/>
    <cellStyle name="xl153 2" xfId="1208"/>
    <cellStyle name="xl154" xfId="1026"/>
    <cellStyle name="xl154 2" xfId="1203"/>
    <cellStyle name="xl155" xfId="1030"/>
    <cellStyle name="xl155 2" xfId="1199"/>
    <cellStyle name="xl156" xfId="1034"/>
    <cellStyle name="xl156 2" xfId="1195"/>
    <cellStyle name="xl157" xfId="1036"/>
    <cellStyle name="xl157 2" xfId="1193"/>
    <cellStyle name="xl158" xfId="1038"/>
    <cellStyle name="xl158 2" xfId="1191"/>
    <cellStyle name="xl159" xfId="1047"/>
    <cellStyle name="xl159 2" xfId="1182"/>
    <cellStyle name="xl160" xfId="1054"/>
    <cellStyle name="xl160 2" xfId="1466"/>
    <cellStyle name="xl161" xfId="1059"/>
    <cellStyle name="xl161 2" xfId="1174"/>
    <cellStyle name="xl162" xfId="1060"/>
    <cellStyle name="xl162 2" xfId="1175"/>
    <cellStyle name="xl163" xfId="1061"/>
    <cellStyle name="xl163 2" xfId="1441"/>
    <cellStyle name="xl164" xfId="1062"/>
    <cellStyle name="xl164 2" xfId="1167"/>
    <cellStyle name="xl165" xfId="1063"/>
    <cellStyle name="xl165 2" xfId="1173"/>
    <cellStyle name="xl166" xfId="1064"/>
    <cellStyle name="xl166 2" xfId="1172"/>
    <cellStyle name="xl167" xfId="1065"/>
    <cellStyle name="xl167 2" xfId="1171"/>
    <cellStyle name="xl168" xfId="1066"/>
    <cellStyle name="xl168 2" xfId="1170"/>
    <cellStyle name="xl169" xfId="1067"/>
    <cellStyle name="xl169 2" xfId="1660"/>
    <cellStyle name="xl170" xfId="1068"/>
    <cellStyle name="xl170 2" xfId="1169"/>
    <cellStyle name="xl171" xfId="1069"/>
    <cellStyle name="xl171 2" xfId="1168"/>
    <cellStyle name="xl172" xfId="1004"/>
    <cellStyle name="xl172 2" xfId="1236"/>
    <cellStyle name="xl173" xfId="1012"/>
    <cellStyle name="xl173 2" xfId="1228"/>
    <cellStyle name="xl174" xfId="1022"/>
    <cellStyle name="xl174 2" xfId="1207"/>
    <cellStyle name="xl175" xfId="1027"/>
    <cellStyle name="xl175 2" xfId="1202"/>
    <cellStyle name="xl176" xfId="1031"/>
    <cellStyle name="xl176 2" xfId="1198"/>
    <cellStyle name="xl177" xfId="1035"/>
    <cellStyle name="xl177 2" xfId="1194"/>
    <cellStyle name="xl178" xfId="1050"/>
    <cellStyle name="xl178 2" xfId="1179"/>
    <cellStyle name="xl179" xfId="1013"/>
    <cellStyle name="xl179 2" xfId="1227"/>
    <cellStyle name="xl180" xfId="1055"/>
    <cellStyle name="xl180 2" xfId="1177"/>
    <cellStyle name="xl181" xfId="1070"/>
    <cellStyle name="xl181 2" xfId="896"/>
    <cellStyle name="xl182" xfId="1073"/>
    <cellStyle name="xl182 2" xfId="1165"/>
    <cellStyle name="xl183" xfId="1076"/>
    <cellStyle name="xl183 2" xfId="1439"/>
    <cellStyle name="xl184" xfId="1079"/>
    <cellStyle name="xl184 2" xfId="1161"/>
    <cellStyle name="xl185" xfId="1071"/>
    <cellStyle name="xl185 2" xfId="1440"/>
    <cellStyle name="xl186" xfId="1074"/>
    <cellStyle name="xl186 2" xfId="1164"/>
    <cellStyle name="xl187" xfId="1072"/>
    <cellStyle name="xl187 2" xfId="1166"/>
    <cellStyle name="xl188" xfId="1002"/>
    <cellStyle name="xl188 2" xfId="1238"/>
    <cellStyle name="xl189" xfId="1039"/>
    <cellStyle name="xl189 2" xfId="1190"/>
    <cellStyle name="xl190" xfId="1041"/>
    <cellStyle name="xl190 2" xfId="1188"/>
    <cellStyle name="xl191" xfId="1044"/>
    <cellStyle name="xl191 2" xfId="1185"/>
    <cellStyle name="xl192" xfId="1048"/>
    <cellStyle name="xl192 2" xfId="1181"/>
    <cellStyle name="xl193" xfId="1053"/>
    <cellStyle name="xl193 2" xfId="1176"/>
    <cellStyle name="xl194" xfId="1014"/>
    <cellStyle name="xl194 2" xfId="1226"/>
    <cellStyle name="xl195" xfId="1056"/>
    <cellStyle name="xl195 2" xfId="1090"/>
    <cellStyle name="xl196" xfId="1023"/>
    <cellStyle name="xl196 2" xfId="1206"/>
    <cellStyle name="xl197" xfId="1077"/>
    <cellStyle name="xl197 2" xfId="1163"/>
    <cellStyle name="xl198" xfId="1003"/>
    <cellStyle name="xl198 2" xfId="1237"/>
    <cellStyle name="xl199" xfId="1042"/>
    <cellStyle name="xl199 2" xfId="1187"/>
    <cellStyle name="xl200" xfId="1007"/>
    <cellStyle name="xl200 2" xfId="1233"/>
    <cellStyle name="xl21" xfId="525"/>
    <cellStyle name="xl21 2" xfId="1326"/>
    <cellStyle name="xl21 3" xfId="1082"/>
    <cellStyle name="xl21 4" xfId="1536"/>
    <cellStyle name="xl22" xfId="526"/>
    <cellStyle name="xl22 2" xfId="1327"/>
    <cellStyle name="xl22 3" xfId="903"/>
    <cellStyle name="xl22 4" xfId="1322"/>
    <cellStyle name="xl23" xfId="527"/>
    <cellStyle name="xl23 2" xfId="528"/>
    <cellStyle name="xl23 3" xfId="1328"/>
    <cellStyle name="xl23 4" xfId="910"/>
    <cellStyle name="xl23 5" xfId="1315"/>
    <cellStyle name="xl24" xfId="529"/>
    <cellStyle name="xl24 2" xfId="530"/>
    <cellStyle name="xl24 3" xfId="1329"/>
    <cellStyle name="xl24 4" xfId="914"/>
    <cellStyle name="xl24 5" xfId="1311"/>
    <cellStyle name="xl25" xfId="531"/>
    <cellStyle name="xl25 2" xfId="532"/>
    <cellStyle name="xl25 3" xfId="1330"/>
    <cellStyle name="xl25 4" xfId="921"/>
    <cellStyle name="xl25 5" xfId="1304"/>
    <cellStyle name="xl26" xfId="533"/>
    <cellStyle name="xl26 2" xfId="534"/>
    <cellStyle name="xl26 3" xfId="535"/>
    <cellStyle name="xl26 4" xfId="1331"/>
    <cellStyle name="xl26 5" xfId="909"/>
    <cellStyle name="xl26 6" xfId="1316"/>
    <cellStyle name="xl27" xfId="536"/>
    <cellStyle name="xl27 2" xfId="1332"/>
    <cellStyle name="xl27 3" xfId="907"/>
    <cellStyle name="xl27 4" xfId="1318"/>
    <cellStyle name="xl28" xfId="537"/>
    <cellStyle name="xl28 2" xfId="538"/>
    <cellStyle name="xl28 3" xfId="1333"/>
    <cellStyle name="xl28 4" xfId="937"/>
    <cellStyle name="xl28 5" xfId="1644"/>
    <cellStyle name="xl29" xfId="539"/>
    <cellStyle name="xl29 2" xfId="540"/>
    <cellStyle name="xl29 3" xfId="1334"/>
    <cellStyle name="xl29 4" xfId="941"/>
    <cellStyle name="xl29 5" xfId="1290"/>
    <cellStyle name="xl30" xfId="541"/>
    <cellStyle name="xl30 2" xfId="542"/>
    <cellStyle name="xl30 3" xfId="1335"/>
    <cellStyle name="xl30 4" xfId="948"/>
    <cellStyle name="xl30 5" xfId="1554"/>
    <cellStyle name="xl31" xfId="543"/>
    <cellStyle name="xl31 2" xfId="544"/>
    <cellStyle name="xl31 3" xfId="1336"/>
    <cellStyle name="xl31 4" xfId="901"/>
    <cellStyle name="xl31 5" xfId="1323"/>
    <cellStyle name="xl32" xfId="545"/>
    <cellStyle name="xl32 2" xfId="546"/>
    <cellStyle name="xl32 3" xfId="1337"/>
    <cellStyle name="xl32 4" xfId="1083"/>
    <cellStyle name="xl32 5" xfId="1159"/>
    <cellStyle name="xl33" xfId="547"/>
    <cellStyle name="xl33 2" xfId="548"/>
    <cellStyle name="xl33 3" xfId="1338"/>
    <cellStyle name="xl33 4" xfId="915"/>
    <cellStyle name="xl33 5" xfId="1310"/>
    <cellStyle name="xl34" xfId="549"/>
    <cellStyle name="xl34 2" xfId="550"/>
    <cellStyle name="xl34 3" xfId="1339"/>
    <cellStyle name="xl34 4" xfId="932"/>
    <cellStyle name="xl34 5" xfId="1293"/>
    <cellStyle name="xl35" xfId="551"/>
    <cellStyle name="xl35 2" xfId="1340"/>
    <cellStyle name="xl35 3" xfId="942"/>
    <cellStyle name="xl35 4" xfId="899"/>
    <cellStyle name="xl36" xfId="552"/>
    <cellStyle name="xl36 2" xfId="1341"/>
    <cellStyle name="xl36 3" xfId="949"/>
    <cellStyle name="xl36 4" xfId="1286"/>
    <cellStyle name="xl37" xfId="553"/>
    <cellStyle name="xl37 2" xfId="554"/>
    <cellStyle name="xl37 3" xfId="1342"/>
    <cellStyle name="xl37 4" xfId="955"/>
    <cellStyle name="xl37 5" xfId="1283"/>
    <cellStyle name="xl38" xfId="555"/>
    <cellStyle name="xl38 2" xfId="556"/>
    <cellStyle name="xl38 3" xfId="1343"/>
    <cellStyle name="xl38 4" xfId="958"/>
    <cellStyle name="xl38 5" xfId="1282"/>
    <cellStyle name="xl39" xfId="557"/>
    <cellStyle name="xl39 2" xfId="1344"/>
    <cellStyle name="xl39 3" xfId="933"/>
    <cellStyle name="xl39 4" xfId="1292"/>
    <cellStyle name="xl40" xfId="558"/>
    <cellStyle name="xl40 2" xfId="559"/>
    <cellStyle name="xl40 3" xfId="1345"/>
    <cellStyle name="xl40 4" xfId="925"/>
    <cellStyle name="xl40 5" xfId="1300"/>
    <cellStyle name="xl41" xfId="560"/>
    <cellStyle name="xl41 2" xfId="561"/>
    <cellStyle name="xl41 3" xfId="1346"/>
    <cellStyle name="xl41 4" xfId="943"/>
    <cellStyle name="xl41 5" xfId="1456"/>
    <cellStyle name="xl42" xfId="562"/>
    <cellStyle name="xl42 2" xfId="563"/>
    <cellStyle name="xl42 3" xfId="1347"/>
    <cellStyle name="xl42 4" xfId="950"/>
    <cellStyle name="xl42 5" xfId="1553"/>
    <cellStyle name="xl43" xfId="564"/>
    <cellStyle name="xl43 2" xfId="1348"/>
    <cellStyle name="xl43 3" xfId="956"/>
    <cellStyle name="xl43 4" xfId="1550"/>
    <cellStyle name="xl44" xfId="565"/>
    <cellStyle name="xl44 2" xfId="1349"/>
    <cellStyle name="xl44 3" xfId="939"/>
    <cellStyle name="xl44 4" xfId="1460"/>
    <cellStyle name="xl45" xfId="566"/>
    <cellStyle name="xl45 2" xfId="1350"/>
    <cellStyle name="xl45 3" xfId="940"/>
    <cellStyle name="xl45 4" xfId="1457"/>
    <cellStyle name="xl46" xfId="567"/>
    <cellStyle name="xl46 2" xfId="1351"/>
    <cellStyle name="xl46 3" xfId="944"/>
    <cellStyle name="xl46 4" xfId="1289"/>
    <cellStyle name="xl47" xfId="568"/>
    <cellStyle name="xl47 2" xfId="1352"/>
    <cellStyle name="xl47 3" xfId="960"/>
    <cellStyle name="xl47 4" xfId="1280"/>
    <cellStyle name="xl48" xfId="569"/>
    <cellStyle name="xl48 2" xfId="1353"/>
    <cellStyle name="xl48 3" xfId="904"/>
    <cellStyle name="xl48 4" xfId="1321"/>
    <cellStyle name="xl49" xfId="570"/>
    <cellStyle name="xl49 2" xfId="1354"/>
    <cellStyle name="xl49 3" xfId="922"/>
    <cellStyle name="xl49 4" xfId="1303"/>
    <cellStyle name="xl50" xfId="571"/>
    <cellStyle name="xl50 2" xfId="1355"/>
    <cellStyle name="xl50 3" xfId="928"/>
    <cellStyle name="xl50 4" xfId="1297"/>
    <cellStyle name="xl51" xfId="572"/>
    <cellStyle name="xl51 2" xfId="1356"/>
    <cellStyle name="xl51 3" xfId="930"/>
    <cellStyle name="xl51 4" xfId="1295"/>
    <cellStyle name="xl52" xfId="573"/>
    <cellStyle name="xl52 2" xfId="1357"/>
    <cellStyle name="xl52 3" xfId="911"/>
    <cellStyle name="xl52 4" xfId="1314"/>
    <cellStyle name="xl53" xfId="574"/>
    <cellStyle name="xl53 2" xfId="1358"/>
    <cellStyle name="xl53 3" xfId="916"/>
    <cellStyle name="xl53 4" xfId="1309"/>
    <cellStyle name="xl54" xfId="575"/>
    <cellStyle name="xl54 2" xfId="1359"/>
    <cellStyle name="xl54 3" xfId="923"/>
    <cellStyle name="xl54 4" xfId="1302"/>
    <cellStyle name="xl55" xfId="576"/>
    <cellStyle name="xl55 2" xfId="1360"/>
    <cellStyle name="xl55 3" xfId="905"/>
    <cellStyle name="xl55 4" xfId="1320"/>
    <cellStyle name="xl56" xfId="577"/>
    <cellStyle name="xl56 2" xfId="1361"/>
    <cellStyle name="xl56 3" xfId="936"/>
    <cellStyle name="xl56 4" xfId="1647"/>
    <cellStyle name="xl57" xfId="578"/>
    <cellStyle name="xl57 2" xfId="1362"/>
    <cellStyle name="xl57 3" xfId="912"/>
    <cellStyle name="xl57 4" xfId="1313"/>
    <cellStyle name="xl58" xfId="579"/>
    <cellStyle name="xl58 2" xfId="1363"/>
    <cellStyle name="xl58 3" xfId="917"/>
    <cellStyle name="xl58 4" xfId="1308"/>
    <cellStyle name="xl59" xfId="580"/>
    <cellStyle name="xl59 2" xfId="1364"/>
    <cellStyle name="xl59 3" xfId="924"/>
    <cellStyle name="xl59 4" xfId="1301"/>
    <cellStyle name="xl60" xfId="581"/>
    <cellStyle name="xl60 2" xfId="1365"/>
    <cellStyle name="xl60 3" xfId="927"/>
    <cellStyle name="xl60 4" xfId="1298"/>
    <cellStyle name="xl61" xfId="582"/>
    <cellStyle name="xl61 2" xfId="1366"/>
    <cellStyle name="xl61 3" xfId="929"/>
    <cellStyle name="xl61 4" xfId="1296"/>
    <cellStyle name="xl62" xfId="583"/>
    <cellStyle name="xl62 2" xfId="1367"/>
    <cellStyle name="xl62 3" xfId="931"/>
    <cellStyle name="xl62 4" xfId="1294"/>
    <cellStyle name="xl63" xfId="584"/>
    <cellStyle name="xl63 2" xfId="585"/>
    <cellStyle name="xl63 3" xfId="1368"/>
    <cellStyle name="xl63 4" xfId="934"/>
    <cellStyle name="xl63 5" xfId="1648"/>
    <cellStyle name="xl64" xfId="586"/>
    <cellStyle name="xl64 2" xfId="1369"/>
    <cellStyle name="xl64 3" xfId="935"/>
    <cellStyle name="xl64 4" xfId="1663"/>
    <cellStyle name="xl65" xfId="587"/>
    <cellStyle name="xl65 2" xfId="1370"/>
    <cellStyle name="xl65 3" xfId="906"/>
    <cellStyle name="xl65 4" xfId="1319"/>
    <cellStyle name="xl66" xfId="913"/>
    <cellStyle name="xl66 2" xfId="1312"/>
    <cellStyle name="xl67" xfId="918"/>
    <cellStyle name="xl67 2" xfId="1307"/>
    <cellStyle name="xl68" xfId="945"/>
    <cellStyle name="xl68 2" xfId="1288"/>
    <cellStyle name="xl69" xfId="908"/>
    <cellStyle name="xl69 2" xfId="1317"/>
    <cellStyle name="xl70" xfId="919"/>
    <cellStyle name="xl70 2" xfId="1306"/>
    <cellStyle name="xl71" xfId="926"/>
    <cellStyle name="xl71 2" xfId="1299"/>
    <cellStyle name="xl72" xfId="938"/>
    <cellStyle name="xl72 2" xfId="1642"/>
    <cellStyle name="xl73" xfId="946"/>
    <cellStyle name="xl73 2" xfId="1555"/>
    <cellStyle name="xl74" xfId="951"/>
    <cellStyle name="xl74 2" xfId="1285"/>
    <cellStyle name="xl75" xfId="957"/>
    <cellStyle name="xl75 2" xfId="1455"/>
    <cellStyle name="xl76" xfId="959"/>
    <cellStyle name="xl76 2" xfId="1281"/>
    <cellStyle name="xl77" xfId="920"/>
    <cellStyle name="xl77 2" xfId="1305"/>
    <cellStyle name="xl78" xfId="947"/>
    <cellStyle name="xl78 2" xfId="1287"/>
    <cellStyle name="xl79" xfId="952"/>
    <cellStyle name="xl79 2" xfId="1552"/>
    <cellStyle name="xl80" xfId="953"/>
    <cellStyle name="xl80 2" xfId="1284"/>
    <cellStyle name="xl81" xfId="954"/>
    <cellStyle name="xl81 2" xfId="1551"/>
    <cellStyle name="xl82" xfId="961"/>
    <cellStyle name="xl82 2" xfId="1279"/>
    <cellStyle name="xl83" xfId="963"/>
    <cellStyle name="xl83 2" xfId="1277"/>
    <cellStyle name="xl84" xfId="966"/>
    <cellStyle name="xl84 2" xfId="1274"/>
    <cellStyle name="xl85" xfId="973"/>
    <cellStyle name="xl85 2" xfId="1267"/>
    <cellStyle name="xl86" xfId="975"/>
    <cellStyle name="xl86 2" xfId="1265"/>
    <cellStyle name="xl87" xfId="962"/>
    <cellStyle name="xl87 2" xfId="1278"/>
    <cellStyle name="xl88" xfId="971"/>
    <cellStyle name="xl88 2" xfId="1269"/>
    <cellStyle name="xl89" xfId="974"/>
    <cellStyle name="xl89 2" xfId="1266"/>
    <cellStyle name="xl90" xfId="976"/>
    <cellStyle name="xl90 2" xfId="1264"/>
    <cellStyle name="xl91" xfId="981"/>
    <cellStyle name="xl91 2" xfId="1259"/>
    <cellStyle name="xl92" xfId="967"/>
    <cellStyle name="xl92 2" xfId="1273"/>
    <cellStyle name="xl93" xfId="977"/>
    <cellStyle name="xl93 2" xfId="1263"/>
    <cellStyle name="xl94" xfId="964"/>
    <cellStyle name="xl94 2" xfId="1276"/>
    <cellStyle name="xl95" xfId="968"/>
    <cellStyle name="xl95 2" xfId="1272"/>
    <cellStyle name="xl96" xfId="978"/>
    <cellStyle name="xl96 2" xfId="1262"/>
    <cellStyle name="xl97" xfId="969"/>
    <cellStyle name="xl97 2" xfId="1271"/>
    <cellStyle name="xl98" xfId="972"/>
    <cellStyle name="xl98 2" xfId="1268"/>
    <cellStyle name="xl99" xfId="979"/>
    <cellStyle name="xl99 2" xfId="126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вод  2 2" xfId="42"/>
    <cellStyle name="Ввод  2 2 2" xfId="43"/>
    <cellStyle name="Ввод  2 2 3" xfId="44"/>
    <cellStyle name="Ввод  2 2 4" xfId="45"/>
    <cellStyle name="Вывод 2" xfId="46"/>
    <cellStyle name="Вывод 2 2" xfId="47"/>
    <cellStyle name="Вывод 2 2 2" xfId="48"/>
    <cellStyle name="Вывод 2 2 3" xfId="49"/>
    <cellStyle name="Вывод 2 2 4" xfId="50"/>
    <cellStyle name="Вычисление 2" xfId="51"/>
    <cellStyle name="Вычисление 2 2" xfId="52"/>
    <cellStyle name="Вычисление 2 2 2" xfId="53"/>
    <cellStyle name="Вычисление 2 2 3" xfId="54"/>
    <cellStyle name="Вычисление 2 2 4" xfId="55"/>
    <cellStyle name="Данные (редактируемые)" xfId="56"/>
    <cellStyle name="Данные (редактируемые) 2" xfId="57"/>
    <cellStyle name="Данные (редактируемые) 2 2" xfId="58"/>
    <cellStyle name="Данные (редактируемые) 2 3" xfId="59"/>
    <cellStyle name="Данные (редактируемые) 2 4" xfId="60"/>
    <cellStyle name="Данные (только для чтения)" xfId="61"/>
    <cellStyle name="Данные (только для чтения) 2" xfId="62"/>
    <cellStyle name="Данные (только для чтения) 2 2" xfId="63"/>
    <cellStyle name="Данные (только для чтения) 2 3" xfId="64"/>
    <cellStyle name="Данные (только для чтения) 2 4" xfId="65"/>
    <cellStyle name="Данные для удаления" xfId="66"/>
    <cellStyle name="Данные для удаления 2" xfId="67"/>
    <cellStyle name="Данные для удаления 2 2" xfId="68"/>
    <cellStyle name="Данные для удаления 2 3" xfId="69"/>
    <cellStyle name="Данные для удаления 2 4" xfId="70"/>
    <cellStyle name="Денежный 2" xfId="71"/>
    <cellStyle name="Денежный 2 2" xfId="688"/>
    <cellStyle name="Денежный 3" xfId="72"/>
    <cellStyle name="Заголовки полей" xfId="73"/>
    <cellStyle name="Заголовки полей [печать]" xfId="74"/>
    <cellStyle name="Заголовки полей [печать] 2" xfId="75"/>
    <cellStyle name="Заголовки полей [печать] 2 2" xfId="76"/>
    <cellStyle name="Заголовки полей [печать] 2 3" xfId="77"/>
    <cellStyle name="Заголовки полей [печать] 2 4" xfId="78"/>
    <cellStyle name="Заголовки полей 10" xfId="79"/>
    <cellStyle name="Заголовки полей 11" xfId="80"/>
    <cellStyle name="Заголовки полей 12" xfId="81"/>
    <cellStyle name="Заголовки полей 13" xfId="82"/>
    <cellStyle name="Заголовки полей 14" xfId="83"/>
    <cellStyle name="Заголовки полей 15" xfId="84"/>
    <cellStyle name="Заголовки полей 16" xfId="85"/>
    <cellStyle name="Заголовки полей 17" xfId="86"/>
    <cellStyle name="Заголовки полей 18" xfId="87"/>
    <cellStyle name="Заголовки полей 19" xfId="88"/>
    <cellStyle name="Заголовки полей 2" xfId="89"/>
    <cellStyle name="Заголовки полей 2 2" xfId="90"/>
    <cellStyle name="Заголовки полей 2 3" xfId="91"/>
    <cellStyle name="Заголовки полей 2 4" xfId="92"/>
    <cellStyle name="Заголовки полей 20" xfId="93"/>
    <cellStyle name="Заголовки полей 21" xfId="94"/>
    <cellStyle name="Заголовки полей 22" xfId="95"/>
    <cellStyle name="Заголовки полей 23" xfId="96"/>
    <cellStyle name="Заголовки полей 24" xfId="97"/>
    <cellStyle name="Заголовки полей 25" xfId="98"/>
    <cellStyle name="Заголовки полей 26" xfId="99"/>
    <cellStyle name="Заголовки полей 27" xfId="100"/>
    <cellStyle name="Заголовки полей 28" xfId="101"/>
    <cellStyle name="Заголовки полей 29" xfId="102"/>
    <cellStyle name="Заголовки полей 3" xfId="103"/>
    <cellStyle name="Заголовки полей 30" xfId="104"/>
    <cellStyle name="Заголовки полей 31" xfId="105"/>
    <cellStyle name="Заголовки полей 32" xfId="106"/>
    <cellStyle name="Заголовки полей 33" xfId="107"/>
    <cellStyle name="Заголовки полей 34" xfId="108"/>
    <cellStyle name="Заголовки полей 35" xfId="109"/>
    <cellStyle name="Заголовки полей 36" xfId="110"/>
    <cellStyle name="Заголовки полей 37" xfId="111"/>
    <cellStyle name="Заголовки полей 38" xfId="112"/>
    <cellStyle name="Заголовки полей 39" xfId="113"/>
    <cellStyle name="Заголовки полей 4" xfId="114"/>
    <cellStyle name="Заголовки полей 40" xfId="115"/>
    <cellStyle name="Заголовки полей 41" xfId="116"/>
    <cellStyle name="Заголовки полей 42" xfId="117"/>
    <cellStyle name="Заголовки полей 43" xfId="118"/>
    <cellStyle name="Заголовки полей 44" xfId="119"/>
    <cellStyle name="Заголовки полей 45" xfId="120"/>
    <cellStyle name="Заголовки полей 46" xfId="121"/>
    <cellStyle name="Заголовки полей 47" xfId="122"/>
    <cellStyle name="Заголовки полей 48" xfId="123"/>
    <cellStyle name="Заголовки полей 49" xfId="124"/>
    <cellStyle name="Заголовки полей 5" xfId="125"/>
    <cellStyle name="Заголовки полей 50" xfId="126"/>
    <cellStyle name="Заголовки полей 6" xfId="127"/>
    <cellStyle name="Заголовки полей 7" xfId="128"/>
    <cellStyle name="Заголовки полей 8" xfId="129"/>
    <cellStyle name="Заголовки полей 9" xfId="130"/>
    <cellStyle name="Заголовок 1 2" xfId="131"/>
    <cellStyle name="Заголовок 2 2" xfId="132"/>
    <cellStyle name="Заголовок 3 2" xfId="133"/>
    <cellStyle name="Заголовок 4 2" xfId="134"/>
    <cellStyle name="Заголовок меры" xfId="135"/>
    <cellStyle name="Заголовок меры 2" xfId="136"/>
    <cellStyle name="Заголовок меры 2 2" xfId="137"/>
    <cellStyle name="Заголовок меры 2 3" xfId="138"/>
    <cellStyle name="Заголовок меры 2 4" xfId="139"/>
    <cellStyle name="Заголовок показателя [печать]" xfId="140"/>
    <cellStyle name="Заголовок показателя [печать] 2" xfId="141"/>
    <cellStyle name="Заголовок показателя [печать] 2 2" xfId="142"/>
    <cellStyle name="Заголовок показателя [печать] 2 3" xfId="143"/>
    <cellStyle name="Заголовок показателя [печать] 2 4" xfId="144"/>
    <cellStyle name="Заголовок показателя константы" xfId="145"/>
    <cellStyle name="Заголовок показателя константы 2" xfId="146"/>
    <cellStyle name="Заголовок показателя константы 2 2" xfId="147"/>
    <cellStyle name="Заголовок показателя константы 2 3" xfId="148"/>
    <cellStyle name="Заголовок показателя константы 2 4" xfId="149"/>
    <cellStyle name="Заголовок результата расчета" xfId="150"/>
    <cellStyle name="Заголовок результата расчета 2" xfId="151"/>
    <cellStyle name="Заголовок результата расчета 2 2" xfId="152"/>
    <cellStyle name="Заголовок результата расчета 2 3" xfId="153"/>
    <cellStyle name="Заголовок результата расчета 2 4" xfId="154"/>
    <cellStyle name="Заголовок свободного показателя" xfId="155"/>
    <cellStyle name="Заголовок свободного показателя 2" xfId="156"/>
    <cellStyle name="Заголовок свободного показателя 2 2" xfId="157"/>
    <cellStyle name="Заголовок свободного показателя 2 3" xfId="158"/>
    <cellStyle name="Заголовок свободного показателя 2 4" xfId="159"/>
    <cellStyle name="Значение фильтра" xfId="160"/>
    <cellStyle name="Значение фильтра [печать]" xfId="161"/>
    <cellStyle name="Значение фильтра [печать] 2" xfId="162"/>
    <cellStyle name="Значение фильтра [печать] 2 2" xfId="163"/>
    <cellStyle name="Значение фильтра [печать] 2 3" xfId="164"/>
    <cellStyle name="Значение фильтра [печать] 2 4" xfId="165"/>
    <cellStyle name="Значение фильтра 10" xfId="166"/>
    <cellStyle name="Значение фильтра 11" xfId="167"/>
    <cellStyle name="Значение фильтра 12" xfId="168"/>
    <cellStyle name="Значение фильтра 13" xfId="169"/>
    <cellStyle name="Значение фильтра 14" xfId="170"/>
    <cellStyle name="Значение фильтра 15" xfId="171"/>
    <cellStyle name="Значение фильтра 16" xfId="172"/>
    <cellStyle name="Значение фильтра 17" xfId="173"/>
    <cellStyle name="Значение фильтра 18" xfId="174"/>
    <cellStyle name="Значение фильтра 19" xfId="175"/>
    <cellStyle name="Значение фильтра 2" xfId="176"/>
    <cellStyle name="Значение фильтра 2 2" xfId="177"/>
    <cellStyle name="Значение фильтра 2 3" xfId="178"/>
    <cellStyle name="Значение фильтра 2 4" xfId="179"/>
    <cellStyle name="Значение фильтра 20" xfId="180"/>
    <cellStyle name="Значение фильтра 21" xfId="181"/>
    <cellStyle name="Значение фильтра 22" xfId="182"/>
    <cellStyle name="Значение фильтра 23" xfId="183"/>
    <cellStyle name="Значение фильтра 24" xfId="184"/>
    <cellStyle name="Значение фильтра 25" xfId="185"/>
    <cellStyle name="Значение фильтра 26" xfId="186"/>
    <cellStyle name="Значение фильтра 27" xfId="187"/>
    <cellStyle name="Значение фильтра 28" xfId="188"/>
    <cellStyle name="Значение фильтра 29" xfId="189"/>
    <cellStyle name="Значение фильтра 3" xfId="190"/>
    <cellStyle name="Значение фильтра 30" xfId="191"/>
    <cellStyle name="Значение фильтра 31" xfId="192"/>
    <cellStyle name="Значение фильтра 32" xfId="193"/>
    <cellStyle name="Значение фильтра 33" xfId="194"/>
    <cellStyle name="Значение фильтра 34" xfId="195"/>
    <cellStyle name="Значение фильтра 35" xfId="196"/>
    <cellStyle name="Значение фильтра 36" xfId="197"/>
    <cellStyle name="Значение фильтра 37" xfId="198"/>
    <cellStyle name="Значение фильтра 38" xfId="199"/>
    <cellStyle name="Значение фильтра 39" xfId="200"/>
    <cellStyle name="Значение фильтра 4" xfId="201"/>
    <cellStyle name="Значение фильтра 40" xfId="202"/>
    <cellStyle name="Значение фильтра 41" xfId="203"/>
    <cellStyle name="Значение фильтра 42" xfId="204"/>
    <cellStyle name="Значение фильтра 43" xfId="205"/>
    <cellStyle name="Значение фильтра 44" xfId="206"/>
    <cellStyle name="Значение фильтра 45" xfId="207"/>
    <cellStyle name="Значение фильтра 46" xfId="208"/>
    <cellStyle name="Значение фильтра 47" xfId="209"/>
    <cellStyle name="Значение фильтра 48" xfId="210"/>
    <cellStyle name="Значение фильтра 49" xfId="211"/>
    <cellStyle name="Значение фильтра 5" xfId="212"/>
    <cellStyle name="Значение фильтра 50" xfId="213"/>
    <cellStyle name="Значение фильтра 6" xfId="214"/>
    <cellStyle name="Значение фильтра 7" xfId="215"/>
    <cellStyle name="Значение фильтра 8" xfId="216"/>
    <cellStyle name="Значение фильтра 9" xfId="217"/>
    <cellStyle name="Информация о задаче" xfId="218"/>
    <cellStyle name="Итог 2" xfId="219"/>
    <cellStyle name="Итог 2 2" xfId="220"/>
    <cellStyle name="Итог 2 2 2" xfId="221"/>
    <cellStyle name="Итог 2 2 3" xfId="222"/>
    <cellStyle name="Итог 2 2 4" xfId="223"/>
    <cellStyle name="Контрольная ячейка 2" xfId="224"/>
    <cellStyle name="Название 2" xfId="225"/>
    <cellStyle name="Нейтральный 2" xfId="226"/>
    <cellStyle name="Обычный" xfId="0" builtinId="0"/>
    <cellStyle name="Обычный 10" xfId="227"/>
    <cellStyle name="Обычный 10 2" xfId="228"/>
    <cellStyle name="Обычный 10 3" xfId="229"/>
    <cellStyle name="Обычный 10 4" xfId="689"/>
    <cellStyle name="Обычный 11" xfId="230"/>
    <cellStyle name="Обычный 11 2" xfId="231"/>
    <cellStyle name="Обычный 12" xfId="232"/>
    <cellStyle name="Обычный 12 10" xfId="690"/>
    <cellStyle name="Обычный 12 10 2" xfId="1469"/>
    <cellStyle name="Обычный 12 11" xfId="1093"/>
    <cellStyle name="Обычный 12 2" xfId="233"/>
    <cellStyle name="Обычный 12 2 2" xfId="691"/>
    <cellStyle name="Обычный 12 3" xfId="234"/>
    <cellStyle name="Обычный 12 3 2" xfId="692"/>
    <cellStyle name="Обычный 12 4" xfId="235"/>
    <cellStyle name="Обычный 12 4 2" xfId="236"/>
    <cellStyle name="Обычный 12 4 2 2" xfId="590"/>
    <cellStyle name="Обычный 12 4 2 2 2" xfId="791"/>
    <cellStyle name="Обычный 12 4 2 2 2 2" xfId="1559"/>
    <cellStyle name="Обычный 12 4 2 2 3" xfId="1373"/>
    <cellStyle name="Обычный 12 4 2 3" xfId="694"/>
    <cellStyle name="Обычный 12 4 2 3 2" xfId="1471"/>
    <cellStyle name="Обычный 12 4 2 4" xfId="1095"/>
    <cellStyle name="Обычный 12 4 3" xfId="237"/>
    <cellStyle name="Обычный 12 4 3 2" xfId="591"/>
    <cellStyle name="Обычный 12 4 3 2 2" xfId="792"/>
    <cellStyle name="Обычный 12 4 3 2 2 2" xfId="1560"/>
    <cellStyle name="Обычный 12 4 3 2 3" xfId="1374"/>
    <cellStyle name="Обычный 12 4 3 3" xfId="695"/>
    <cellStyle name="Обычный 12 4 3 3 2" xfId="1472"/>
    <cellStyle name="Обычный 12 4 3 4" xfId="1096"/>
    <cellStyle name="Обычный 12 4 4" xfId="238"/>
    <cellStyle name="Обычный 12 4 4 2" xfId="592"/>
    <cellStyle name="Обычный 12 4 4 2 2" xfId="793"/>
    <cellStyle name="Обычный 12 4 4 2 2 2" xfId="1561"/>
    <cellStyle name="Обычный 12 4 4 2 3" xfId="1375"/>
    <cellStyle name="Обычный 12 4 4 3" xfId="696"/>
    <cellStyle name="Обычный 12 4 4 3 2" xfId="1473"/>
    <cellStyle name="Обычный 12 4 4 4" xfId="1097"/>
    <cellStyle name="Обычный 12 4 5" xfId="589"/>
    <cellStyle name="Обычный 12 4 5 2" xfId="790"/>
    <cellStyle name="Обычный 12 4 5 2 2" xfId="1558"/>
    <cellStyle name="Обычный 12 4 5 3" xfId="1372"/>
    <cellStyle name="Обычный 12 4 6" xfId="693"/>
    <cellStyle name="Обычный 12 4 6 2" xfId="1470"/>
    <cellStyle name="Обычный 12 4 7" xfId="1094"/>
    <cellStyle name="Обычный 12 5" xfId="239"/>
    <cellStyle name="Обычный 12 5 2" xfId="240"/>
    <cellStyle name="Обычный 12 5 2 2" xfId="594"/>
    <cellStyle name="Обычный 12 5 2 2 2" xfId="795"/>
    <cellStyle name="Обычный 12 5 2 2 2 2" xfId="1563"/>
    <cellStyle name="Обычный 12 5 2 2 3" xfId="1377"/>
    <cellStyle name="Обычный 12 5 2 3" xfId="698"/>
    <cellStyle name="Обычный 12 5 2 3 2" xfId="1475"/>
    <cellStyle name="Обычный 12 5 2 4" xfId="1099"/>
    <cellStyle name="Обычный 12 5 3" xfId="593"/>
    <cellStyle name="Обычный 12 5 3 2" xfId="794"/>
    <cellStyle name="Обычный 12 5 3 2 2" xfId="1562"/>
    <cellStyle name="Обычный 12 5 3 3" xfId="1376"/>
    <cellStyle name="Обычный 12 5 4" xfId="697"/>
    <cellStyle name="Обычный 12 5 4 2" xfId="1474"/>
    <cellStyle name="Обычный 12 5 5" xfId="1098"/>
    <cellStyle name="Обычный 12 6" xfId="241"/>
    <cellStyle name="Обычный 12 6 2" xfId="242"/>
    <cellStyle name="Обычный 12 6 2 2" xfId="596"/>
    <cellStyle name="Обычный 12 6 2 2 2" xfId="797"/>
    <cellStyle name="Обычный 12 6 2 2 2 2" xfId="1565"/>
    <cellStyle name="Обычный 12 6 2 2 3" xfId="1379"/>
    <cellStyle name="Обычный 12 6 2 3" xfId="700"/>
    <cellStyle name="Обычный 12 6 2 3 2" xfId="1477"/>
    <cellStyle name="Обычный 12 6 2 4" xfId="1101"/>
    <cellStyle name="Обычный 12 6 3" xfId="595"/>
    <cellStyle name="Обычный 12 6 3 2" xfId="796"/>
    <cellStyle name="Обычный 12 6 3 2 2" xfId="1564"/>
    <cellStyle name="Обычный 12 6 3 3" xfId="1378"/>
    <cellStyle name="Обычный 12 6 4" xfId="699"/>
    <cellStyle name="Обычный 12 6 4 2" xfId="1476"/>
    <cellStyle name="Обычный 12 6 5" xfId="1100"/>
    <cellStyle name="Обычный 12 7" xfId="243"/>
    <cellStyle name="Обычный 12 7 2" xfId="597"/>
    <cellStyle name="Обычный 12 7 2 2" xfId="798"/>
    <cellStyle name="Обычный 12 7 2 2 2" xfId="1566"/>
    <cellStyle name="Обычный 12 7 2 3" xfId="1380"/>
    <cellStyle name="Обычный 12 7 3" xfId="701"/>
    <cellStyle name="Обычный 12 7 3 2" xfId="1478"/>
    <cellStyle name="Обычный 12 7 4" xfId="1102"/>
    <cellStyle name="Обычный 12 8" xfId="244"/>
    <cellStyle name="Обычный 12 8 2" xfId="598"/>
    <cellStyle name="Обычный 12 8 2 2" xfId="799"/>
    <cellStyle name="Обычный 12 8 2 2 2" xfId="1567"/>
    <cellStyle name="Обычный 12 8 2 3" xfId="1381"/>
    <cellStyle name="Обычный 12 8 3" xfId="702"/>
    <cellStyle name="Обычный 12 8 3 2" xfId="1479"/>
    <cellStyle name="Обычный 12 8 4" xfId="1103"/>
    <cellStyle name="Обычный 12 9" xfId="588"/>
    <cellStyle name="Обычный 12 9 2" xfId="789"/>
    <cellStyle name="Обычный 12 9 2 2" xfId="1557"/>
    <cellStyle name="Обычный 12 9 3" xfId="1371"/>
    <cellStyle name="Обычный 13" xfId="245"/>
    <cellStyle name="Обычный 13 2" xfId="246"/>
    <cellStyle name="Обычный 13 2 2" xfId="247"/>
    <cellStyle name="Обычный 13 2 2 2" xfId="601"/>
    <cellStyle name="Обычный 13 2 2 2 2" xfId="802"/>
    <cellStyle name="Обычный 13 2 2 2 2 2" xfId="1570"/>
    <cellStyle name="Обычный 13 2 2 2 3" xfId="1384"/>
    <cellStyle name="Обычный 13 2 2 3" xfId="705"/>
    <cellStyle name="Обычный 13 2 2 3 2" xfId="1482"/>
    <cellStyle name="Обычный 13 2 2 4" xfId="1106"/>
    <cellStyle name="Обычный 13 2 3" xfId="248"/>
    <cellStyle name="Обычный 13 2 3 2" xfId="602"/>
    <cellStyle name="Обычный 13 2 3 2 2" xfId="803"/>
    <cellStyle name="Обычный 13 2 3 2 2 2" xfId="1571"/>
    <cellStyle name="Обычный 13 2 3 2 3" xfId="1385"/>
    <cellStyle name="Обычный 13 2 3 3" xfId="706"/>
    <cellStyle name="Обычный 13 2 3 3 2" xfId="1483"/>
    <cellStyle name="Обычный 13 2 3 4" xfId="1107"/>
    <cellStyle name="Обычный 13 2 4" xfId="249"/>
    <cellStyle name="Обычный 13 2 4 2" xfId="603"/>
    <cellStyle name="Обычный 13 2 4 2 2" xfId="804"/>
    <cellStyle name="Обычный 13 2 4 2 2 2" xfId="1572"/>
    <cellStyle name="Обычный 13 2 4 2 3" xfId="1386"/>
    <cellStyle name="Обычный 13 2 4 3" xfId="707"/>
    <cellStyle name="Обычный 13 2 4 3 2" xfId="1484"/>
    <cellStyle name="Обычный 13 2 4 4" xfId="1108"/>
    <cellStyle name="Обычный 13 2 5" xfId="600"/>
    <cellStyle name="Обычный 13 2 5 2" xfId="801"/>
    <cellStyle name="Обычный 13 2 5 2 2" xfId="1569"/>
    <cellStyle name="Обычный 13 2 5 3" xfId="1383"/>
    <cellStyle name="Обычный 13 2 6" xfId="704"/>
    <cellStyle name="Обычный 13 2 6 2" xfId="1481"/>
    <cellStyle name="Обычный 13 2 7" xfId="1105"/>
    <cellStyle name="Обычный 13 3" xfId="250"/>
    <cellStyle name="Обычный 13 3 2" xfId="251"/>
    <cellStyle name="Обычный 13 3 2 2" xfId="605"/>
    <cellStyle name="Обычный 13 3 2 2 2" xfId="806"/>
    <cellStyle name="Обычный 13 3 2 2 2 2" xfId="1574"/>
    <cellStyle name="Обычный 13 3 2 2 3" xfId="1388"/>
    <cellStyle name="Обычный 13 3 2 3" xfId="709"/>
    <cellStyle name="Обычный 13 3 2 3 2" xfId="1486"/>
    <cellStyle name="Обычный 13 3 2 4" xfId="1110"/>
    <cellStyle name="Обычный 13 3 3" xfId="604"/>
    <cellStyle name="Обычный 13 3 3 2" xfId="805"/>
    <cellStyle name="Обычный 13 3 3 2 2" xfId="1573"/>
    <cellStyle name="Обычный 13 3 3 3" xfId="1387"/>
    <cellStyle name="Обычный 13 3 4" xfId="708"/>
    <cellStyle name="Обычный 13 3 4 2" xfId="1485"/>
    <cellStyle name="Обычный 13 3 5" xfId="1109"/>
    <cellStyle name="Обычный 13 4" xfId="252"/>
    <cellStyle name="Обычный 13 4 2" xfId="253"/>
    <cellStyle name="Обычный 13 4 2 2" xfId="607"/>
    <cellStyle name="Обычный 13 4 2 2 2" xfId="808"/>
    <cellStyle name="Обычный 13 4 2 2 2 2" xfId="1576"/>
    <cellStyle name="Обычный 13 4 2 2 3" xfId="1390"/>
    <cellStyle name="Обычный 13 4 2 3" xfId="711"/>
    <cellStyle name="Обычный 13 4 2 3 2" xfId="1488"/>
    <cellStyle name="Обычный 13 4 2 4" xfId="1112"/>
    <cellStyle name="Обычный 13 4 3" xfId="606"/>
    <cellStyle name="Обычный 13 4 3 2" xfId="807"/>
    <cellStyle name="Обычный 13 4 3 2 2" xfId="1575"/>
    <cellStyle name="Обычный 13 4 3 3" xfId="1389"/>
    <cellStyle name="Обычный 13 4 4" xfId="710"/>
    <cellStyle name="Обычный 13 4 4 2" xfId="1487"/>
    <cellStyle name="Обычный 13 4 5" xfId="1111"/>
    <cellStyle name="Обычный 13 5" xfId="254"/>
    <cellStyle name="Обычный 13 5 2" xfId="608"/>
    <cellStyle name="Обычный 13 5 2 2" xfId="809"/>
    <cellStyle name="Обычный 13 5 2 2 2" xfId="1577"/>
    <cellStyle name="Обычный 13 5 2 3" xfId="1391"/>
    <cellStyle name="Обычный 13 5 3" xfId="712"/>
    <cellStyle name="Обычный 13 5 3 2" xfId="1489"/>
    <cellStyle name="Обычный 13 5 4" xfId="1113"/>
    <cellStyle name="Обычный 13 6" xfId="255"/>
    <cellStyle name="Обычный 13 6 2" xfId="609"/>
    <cellStyle name="Обычный 13 6 2 2" xfId="810"/>
    <cellStyle name="Обычный 13 6 2 2 2" xfId="1578"/>
    <cellStyle name="Обычный 13 6 2 3" xfId="1392"/>
    <cellStyle name="Обычный 13 6 3" xfId="713"/>
    <cellStyle name="Обычный 13 6 3 2" xfId="1490"/>
    <cellStyle name="Обычный 13 6 4" xfId="1114"/>
    <cellStyle name="Обычный 13 7" xfId="599"/>
    <cellStyle name="Обычный 13 7 2" xfId="800"/>
    <cellStyle name="Обычный 13 7 2 2" xfId="1568"/>
    <cellStyle name="Обычный 13 7 3" xfId="1382"/>
    <cellStyle name="Обычный 13 8" xfId="703"/>
    <cellStyle name="Обычный 13 8 2" xfId="1480"/>
    <cellStyle name="Обычный 13 9" xfId="1104"/>
    <cellStyle name="Обычный 14" xfId="256"/>
    <cellStyle name="Обычный 14 2" xfId="257"/>
    <cellStyle name="Обычный 14 2 2" xfId="258"/>
    <cellStyle name="Обычный 14 2 2 2" xfId="612"/>
    <cellStyle name="Обычный 14 2 2 2 2" xfId="813"/>
    <cellStyle name="Обычный 14 2 2 2 2 2" xfId="1581"/>
    <cellStyle name="Обычный 14 2 2 2 3" xfId="1395"/>
    <cellStyle name="Обычный 14 2 2 3" xfId="716"/>
    <cellStyle name="Обычный 14 2 2 3 2" xfId="1493"/>
    <cellStyle name="Обычный 14 2 2 4" xfId="1117"/>
    <cellStyle name="Обычный 14 2 3" xfId="259"/>
    <cellStyle name="Обычный 14 2 3 2" xfId="613"/>
    <cellStyle name="Обычный 14 2 3 2 2" xfId="814"/>
    <cellStyle name="Обычный 14 2 3 2 2 2" xfId="1582"/>
    <cellStyle name="Обычный 14 2 3 2 3" xfId="1396"/>
    <cellStyle name="Обычный 14 2 3 3" xfId="717"/>
    <cellStyle name="Обычный 14 2 3 3 2" xfId="1494"/>
    <cellStyle name="Обычный 14 2 3 4" xfId="1118"/>
    <cellStyle name="Обычный 14 2 4" xfId="260"/>
    <cellStyle name="Обычный 14 2 4 2" xfId="614"/>
    <cellStyle name="Обычный 14 2 4 2 2" xfId="815"/>
    <cellStyle name="Обычный 14 2 4 2 2 2" xfId="1583"/>
    <cellStyle name="Обычный 14 2 4 2 3" xfId="1397"/>
    <cellStyle name="Обычный 14 2 4 3" xfId="718"/>
    <cellStyle name="Обычный 14 2 4 3 2" xfId="1495"/>
    <cellStyle name="Обычный 14 2 4 4" xfId="1119"/>
    <cellStyle name="Обычный 14 2 5" xfId="611"/>
    <cellStyle name="Обычный 14 2 5 2" xfId="812"/>
    <cellStyle name="Обычный 14 2 5 2 2" xfId="1580"/>
    <cellStyle name="Обычный 14 2 5 3" xfId="1394"/>
    <cellStyle name="Обычный 14 2 6" xfId="715"/>
    <cellStyle name="Обычный 14 2 6 2" xfId="1492"/>
    <cellStyle name="Обычный 14 2 7" xfId="1116"/>
    <cellStyle name="Обычный 14 3" xfId="261"/>
    <cellStyle name="Обычный 14 3 2" xfId="262"/>
    <cellStyle name="Обычный 14 3 2 2" xfId="616"/>
    <cellStyle name="Обычный 14 3 2 2 2" xfId="817"/>
    <cellStyle name="Обычный 14 3 2 2 2 2" xfId="1585"/>
    <cellStyle name="Обычный 14 3 2 2 3" xfId="1399"/>
    <cellStyle name="Обычный 14 3 2 3" xfId="720"/>
    <cellStyle name="Обычный 14 3 2 3 2" xfId="1497"/>
    <cellStyle name="Обычный 14 3 2 4" xfId="1121"/>
    <cellStyle name="Обычный 14 3 3" xfId="615"/>
    <cellStyle name="Обычный 14 3 3 2" xfId="816"/>
    <cellStyle name="Обычный 14 3 3 2 2" xfId="1584"/>
    <cellStyle name="Обычный 14 3 3 3" xfId="1398"/>
    <cellStyle name="Обычный 14 3 4" xfId="719"/>
    <cellStyle name="Обычный 14 3 4 2" xfId="1496"/>
    <cellStyle name="Обычный 14 3 5" xfId="1120"/>
    <cellStyle name="Обычный 14 4" xfId="263"/>
    <cellStyle name="Обычный 14 4 2" xfId="264"/>
    <cellStyle name="Обычный 14 4 2 2" xfId="618"/>
    <cellStyle name="Обычный 14 4 2 2 2" xfId="819"/>
    <cellStyle name="Обычный 14 4 2 2 2 2" xfId="1587"/>
    <cellStyle name="Обычный 14 4 2 2 3" xfId="1401"/>
    <cellStyle name="Обычный 14 4 2 3" xfId="722"/>
    <cellStyle name="Обычный 14 4 2 3 2" xfId="1499"/>
    <cellStyle name="Обычный 14 4 2 4" xfId="1123"/>
    <cellStyle name="Обычный 14 4 3" xfId="617"/>
    <cellStyle name="Обычный 14 4 3 2" xfId="818"/>
    <cellStyle name="Обычный 14 4 3 2 2" xfId="1586"/>
    <cellStyle name="Обычный 14 4 3 3" xfId="1400"/>
    <cellStyle name="Обычный 14 4 4" xfId="721"/>
    <cellStyle name="Обычный 14 4 4 2" xfId="1498"/>
    <cellStyle name="Обычный 14 4 5" xfId="1122"/>
    <cellStyle name="Обычный 14 5" xfId="265"/>
    <cellStyle name="Обычный 14 5 2" xfId="619"/>
    <cellStyle name="Обычный 14 5 2 2" xfId="820"/>
    <cellStyle name="Обычный 14 5 2 2 2" xfId="1588"/>
    <cellStyle name="Обычный 14 5 2 3" xfId="1402"/>
    <cellStyle name="Обычный 14 5 3" xfId="723"/>
    <cellStyle name="Обычный 14 5 3 2" xfId="1500"/>
    <cellStyle name="Обычный 14 5 4" xfId="1124"/>
    <cellStyle name="Обычный 14 6" xfId="266"/>
    <cellStyle name="Обычный 14 6 2" xfId="620"/>
    <cellStyle name="Обычный 14 6 2 2" xfId="821"/>
    <cellStyle name="Обычный 14 6 2 2 2" xfId="1589"/>
    <cellStyle name="Обычный 14 6 2 3" xfId="1403"/>
    <cellStyle name="Обычный 14 6 3" xfId="724"/>
    <cellStyle name="Обычный 14 6 3 2" xfId="1501"/>
    <cellStyle name="Обычный 14 6 4" xfId="1125"/>
    <cellStyle name="Обычный 14 7" xfId="610"/>
    <cellStyle name="Обычный 14 7 2" xfId="811"/>
    <cellStyle name="Обычный 14 7 2 2" xfId="1579"/>
    <cellStyle name="Обычный 14 7 3" xfId="1393"/>
    <cellStyle name="Обычный 14 8" xfId="714"/>
    <cellStyle name="Обычный 14 8 2" xfId="1491"/>
    <cellStyle name="Обычный 14 9" xfId="1115"/>
    <cellStyle name="Обычный 15" xfId="267"/>
    <cellStyle name="Обычный 15 2" xfId="268"/>
    <cellStyle name="Обычный 15 2 2" xfId="269"/>
    <cellStyle name="Обычный 15 2 2 2" xfId="623"/>
    <cellStyle name="Обычный 15 2 2 2 2" xfId="824"/>
    <cellStyle name="Обычный 15 2 2 2 2 2" xfId="1592"/>
    <cellStyle name="Обычный 15 2 2 2 3" xfId="1406"/>
    <cellStyle name="Обычный 15 2 2 3" xfId="727"/>
    <cellStyle name="Обычный 15 2 2 3 2" xfId="1504"/>
    <cellStyle name="Обычный 15 2 2 4" xfId="1128"/>
    <cellStyle name="Обычный 15 2 3" xfId="270"/>
    <cellStyle name="Обычный 15 2 3 2" xfId="624"/>
    <cellStyle name="Обычный 15 2 3 2 2" xfId="825"/>
    <cellStyle name="Обычный 15 2 3 2 2 2" xfId="1593"/>
    <cellStyle name="Обычный 15 2 3 2 3" xfId="1407"/>
    <cellStyle name="Обычный 15 2 3 3" xfId="728"/>
    <cellStyle name="Обычный 15 2 3 3 2" xfId="1505"/>
    <cellStyle name="Обычный 15 2 3 4" xfId="1129"/>
    <cellStyle name="Обычный 15 2 4" xfId="271"/>
    <cellStyle name="Обычный 15 2 4 2" xfId="625"/>
    <cellStyle name="Обычный 15 2 4 2 2" xfId="826"/>
    <cellStyle name="Обычный 15 2 4 2 2 2" xfId="1594"/>
    <cellStyle name="Обычный 15 2 4 2 3" xfId="1408"/>
    <cellStyle name="Обычный 15 2 4 3" xfId="729"/>
    <cellStyle name="Обычный 15 2 4 3 2" xfId="1506"/>
    <cellStyle name="Обычный 15 2 4 4" xfId="1130"/>
    <cellStyle name="Обычный 15 2 5" xfId="622"/>
    <cellStyle name="Обычный 15 2 5 2" xfId="823"/>
    <cellStyle name="Обычный 15 2 5 2 2" xfId="1591"/>
    <cellStyle name="Обычный 15 2 5 3" xfId="1405"/>
    <cellStyle name="Обычный 15 2 6" xfId="726"/>
    <cellStyle name="Обычный 15 2 6 2" xfId="1503"/>
    <cellStyle name="Обычный 15 2 7" xfId="1127"/>
    <cellStyle name="Обычный 15 3" xfId="272"/>
    <cellStyle name="Обычный 15 3 2" xfId="273"/>
    <cellStyle name="Обычный 15 3 2 2" xfId="627"/>
    <cellStyle name="Обычный 15 3 2 2 2" xfId="828"/>
    <cellStyle name="Обычный 15 3 2 2 2 2" xfId="1596"/>
    <cellStyle name="Обычный 15 3 2 2 3" xfId="1410"/>
    <cellStyle name="Обычный 15 3 2 3" xfId="731"/>
    <cellStyle name="Обычный 15 3 2 3 2" xfId="1508"/>
    <cellStyle name="Обычный 15 3 2 4" xfId="1132"/>
    <cellStyle name="Обычный 15 3 3" xfId="626"/>
    <cellStyle name="Обычный 15 3 3 2" xfId="827"/>
    <cellStyle name="Обычный 15 3 3 2 2" xfId="1595"/>
    <cellStyle name="Обычный 15 3 3 3" xfId="1409"/>
    <cellStyle name="Обычный 15 3 4" xfId="730"/>
    <cellStyle name="Обычный 15 3 4 2" xfId="1507"/>
    <cellStyle name="Обычный 15 3 5" xfId="1131"/>
    <cellStyle name="Обычный 15 4" xfId="274"/>
    <cellStyle name="Обычный 15 4 2" xfId="275"/>
    <cellStyle name="Обычный 15 4 2 2" xfId="629"/>
    <cellStyle name="Обычный 15 4 2 2 2" xfId="830"/>
    <cellStyle name="Обычный 15 4 2 2 2 2" xfId="1598"/>
    <cellStyle name="Обычный 15 4 2 2 3" xfId="1412"/>
    <cellStyle name="Обычный 15 4 2 3" xfId="733"/>
    <cellStyle name="Обычный 15 4 2 3 2" xfId="1510"/>
    <cellStyle name="Обычный 15 4 2 4" xfId="1134"/>
    <cellStyle name="Обычный 15 4 3" xfId="628"/>
    <cellStyle name="Обычный 15 4 3 2" xfId="829"/>
    <cellStyle name="Обычный 15 4 3 2 2" xfId="1597"/>
    <cellStyle name="Обычный 15 4 3 3" xfId="1411"/>
    <cellStyle name="Обычный 15 4 4" xfId="732"/>
    <cellStyle name="Обычный 15 4 4 2" xfId="1509"/>
    <cellStyle name="Обычный 15 4 5" xfId="1133"/>
    <cellStyle name="Обычный 15 5" xfId="276"/>
    <cellStyle name="Обычный 15 5 2" xfId="630"/>
    <cellStyle name="Обычный 15 5 2 2" xfId="831"/>
    <cellStyle name="Обычный 15 5 2 2 2" xfId="1599"/>
    <cellStyle name="Обычный 15 5 2 3" xfId="1413"/>
    <cellStyle name="Обычный 15 5 3" xfId="734"/>
    <cellStyle name="Обычный 15 5 3 2" xfId="1511"/>
    <cellStyle name="Обычный 15 5 4" xfId="1135"/>
    <cellStyle name="Обычный 15 6" xfId="277"/>
    <cellStyle name="Обычный 15 6 2" xfId="631"/>
    <cellStyle name="Обычный 15 6 2 2" xfId="832"/>
    <cellStyle name="Обычный 15 6 2 2 2" xfId="1600"/>
    <cellStyle name="Обычный 15 6 2 3" xfId="1414"/>
    <cellStyle name="Обычный 15 6 3" xfId="735"/>
    <cellStyle name="Обычный 15 6 3 2" xfId="1512"/>
    <cellStyle name="Обычный 15 6 4" xfId="1136"/>
    <cellStyle name="Обычный 15 7" xfId="621"/>
    <cellStyle name="Обычный 15 7 2" xfId="822"/>
    <cellStyle name="Обычный 15 7 2 2" xfId="1590"/>
    <cellStyle name="Обычный 15 7 3" xfId="1404"/>
    <cellStyle name="Обычный 15 8" xfId="725"/>
    <cellStyle name="Обычный 15 8 2" xfId="1502"/>
    <cellStyle name="Обычный 15 9" xfId="1126"/>
    <cellStyle name="Обычный 16" xfId="278"/>
    <cellStyle name="Обычный 16 2" xfId="279"/>
    <cellStyle name="Обычный 16 2 2" xfId="280"/>
    <cellStyle name="Обычный 16 2 2 2" xfId="634"/>
    <cellStyle name="Обычный 16 2 2 2 2" xfId="835"/>
    <cellStyle name="Обычный 16 2 2 2 2 2" xfId="1603"/>
    <cellStyle name="Обычный 16 2 2 2 3" xfId="1417"/>
    <cellStyle name="Обычный 16 2 2 3" xfId="738"/>
    <cellStyle name="Обычный 16 2 2 3 2" xfId="1515"/>
    <cellStyle name="Обычный 16 2 2 4" xfId="1139"/>
    <cellStyle name="Обычный 16 2 3" xfId="281"/>
    <cellStyle name="Обычный 16 2 3 2" xfId="635"/>
    <cellStyle name="Обычный 16 2 3 2 2" xfId="836"/>
    <cellStyle name="Обычный 16 2 3 2 2 2" xfId="1604"/>
    <cellStyle name="Обычный 16 2 3 2 3" xfId="1418"/>
    <cellStyle name="Обычный 16 2 3 3" xfId="739"/>
    <cellStyle name="Обычный 16 2 3 3 2" xfId="1516"/>
    <cellStyle name="Обычный 16 2 3 4" xfId="1140"/>
    <cellStyle name="Обычный 16 2 4" xfId="282"/>
    <cellStyle name="Обычный 16 2 4 2" xfId="636"/>
    <cellStyle name="Обычный 16 2 4 2 2" xfId="837"/>
    <cellStyle name="Обычный 16 2 4 2 2 2" xfId="1605"/>
    <cellStyle name="Обычный 16 2 4 2 3" xfId="1419"/>
    <cellStyle name="Обычный 16 2 4 3" xfId="740"/>
    <cellStyle name="Обычный 16 2 4 3 2" xfId="1517"/>
    <cellStyle name="Обычный 16 2 4 4" xfId="1141"/>
    <cellStyle name="Обычный 16 2 5" xfId="633"/>
    <cellStyle name="Обычный 16 2 5 2" xfId="834"/>
    <cellStyle name="Обычный 16 2 5 2 2" xfId="1602"/>
    <cellStyle name="Обычный 16 2 5 3" xfId="1416"/>
    <cellStyle name="Обычный 16 2 6" xfId="737"/>
    <cellStyle name="Обычный 16 2 6 2" xfId="1514"/>
    <cellStyle name="Обычный 16 2 7" xfId="1138"/>
    <cellStyle name="Обычный 16 3" xfId="283"/>
    <cellStyle name="Обычный 16 3 2" xfId="284"/>
    <cellStyle name="Обычный 16 3 2 2" xfId="638"/>
    <cellStyle name="Обычный 16 3 2 2 2" xfId="839"/>
    <cellStyle name="Обычный 16 3 2 2 2 2" xfId="1607"/>
    <cellStyle name="Обычный 16 3 2 2 3" xfId="1421"/>
    <cellStyle name="Обычный 16 3 2 3" xfId="742"/>
    <cellStyle name="Обычный 16 3 2 3 2" xfId="1519"/>
    <cellStyle name="Обычный 16 3 2 4" xfId="1143"/>
    <cellStyle name="Обычный 16 3 3" xfId="637"/>
    <cellStyle name="Обычный 16 3 3 2" xfId="838"/>
    <cellStyle name="Обычный 16 3 3 2 2" xfId="1606"/>
    <cellStyle name="Обычный 16 3 3 3" xfId="1420"/>
    <cellStyle name="Обычный 16 3 4" xfId="741"/>
    <cellStyle name="Обычный 16 3 4 2" xfId="1518"/>
    <cellStyle name="Обычный 16 3 5" xfId="1142"/>
    <cellStyle name="Обычный 16 4" xfId="285"/>
    <cellStyle name="Обычный 16 4 2" xfId="286"/>
    <cellStyle name="Обычный 16 4 2 2" xfId="640"/>
    <cellStyle name="Обычный 16 4 2 2 2" xfId="841"/>
    <cellStyle name="Обычный 16 4 2 2 2 2" xfId="1609"/>
    <cellStyle name="Обычный 16 4 2 2 3" xfId="1423"/>
    <cellStyle name="Обычный 16 4 2 3" xfId="744"/>
    <cellStyle name="Обычный 16 4 2 3 2" xfId="1521"/>
    <cellStyle name="Обычный 16 4 2 4" xfId="1145"/>
    <cellStyle name="Обычный 16 4 3" xfId="639"/>
    <cellStyle name="Обычный 16 4 3 2" xfId="840"/>
    <cellStyle name="Обычный 16 4 3 2 2" xfId="1608"/>
    <cellStyle name="Обычный 16 4 3 3" xfId="1422"/>
    <cellStyle name="Обычный 16 4 4" xfId="743"/>
    <cellStyle name="Обычный 16 4 4 2" xfId="1520"/>
    <cellStyle name="Обычный 16 4 5" xfId="1144"/>
    <cellStyle name="Обычный 16 5" xfId="287"/>
    <cellStyle name="Обычный 16 5 2" xfId="641"/>
    <cellStyle name="Обычный 16 5 2 2" xfId="842"/>
    <cellStyle name="Обычный 16 5 2 2 2" xfId="1610"/>
    <cellStyle name="Обычный 16 5 2 3" xfId="1424"/>
    <cellStyle name="Обычный 16 5 3" xfId="745"/>
    <cellStyle name="Обычный 16 5 3 2" xfId="1522"/>
    <cellStyle name="Обычный 16 5 4" xfId="1146"/>
    <cellStyle name="Обычный 16 6" xfId="288"/>
    <cellStyle name="Обычный 16 6 2" xfId="642"/>
    <cellStyle name="Обычный 16 6 2 2" xfId="843"/>
    <cellStyle name="Обычный 16 6 2 2 2" xfId="1611"/>
    <cellStyle name="Обычный 16 6 2 3" xfId="1425"/>
    <cellStyle name="Обычный 16 6 3" xfId="746"/>
    <cellStyle name="Обычный 16 6 3 2" xfId="1523"/>
    <cellStyle name="Обычный 16 6 4" xfId="1147"/>
    <cellStyle name="Обычный 16 7" xfId="632"/>
    <cellStyle name="Обычный 16 7 2" xfId="833"/>
    <cellStyle name="Обычный 16 7 2 2" xfId="1601"/>
    <cellStyle name="Обычный 16 7 3" xfId="1415"/>
    <cellStyle name="Обычный 16 8" xfId="736"/>
    <cellStyle name="Обычный 16 8 2" xfId="1513"/>
    <cellStyle name="Обычный 16 9" xfId="1137"/>
    <cellStyle name="Обычный 17" xfId="289"/>
    <cellStyle name="Обычный 17 2" xfId="290"/>
    <cellStyle name="Обычный 17 2 2" xfId="291"/>
    <cellStyle name="Обычный 17 2 2 2" xfId="645"/>
    <cellStyle name="Обычный 17 2 2 2 2" xfId="846"/>
    <cellStyle name="Обычный 17 2 2 2 2 2" xfId="1614"/>
    <cellStyle name="Обычный 17 2 2 2 3" xfId="1428"/>
    <cellStyle name="Обычный 17 2 2 3" xfId="749"/>
    <cellStyle name="Обычный 17 2 2 3 2" xfId="1526"/>
    <cellStyle name="Обычный 17 2 2 4" xfId="1150"/>
    <cellStyle name="Обычный 17 2 3" xfId="292"/>
    <cellStyle name="Обычный 17 2 3 2" xfId="646"/>
    <cellStyle name="Обычный 17 2 3 2 2" xfId="847"/>
    <cellStyle name="Обычный 17 2 3 2 2 2" xfId="1615"/>
    <cellStyle name="Обычный 17 2 3 2 3" xfId="1429"/>
    <cellStyle name="Обычный 17 2 3 3" xfId="750"/>
    <cellStyle name="Обычный 17 2 3 3 2" xfId="1527"/>
    <cellStyle name="Обычный 17 2 3 4" xfId="1151"/>
    <cellStyle name="Обычный 17 2 4" xfId="293"/>
    <cellStyle name="Обычный 17 2 4 2" xfId="647"/>
    <cellStyle name="Обычный 17 2 4 2 2" xfId="848"/>
    <cellStyle name="Обычный 17 2 4 2 2 2" xfId="1616"/>
    <cellStyle name="Обычный 17 2 4 2 3" xfId="1430"/>
    <cellStyle name="Обычный 17 2 4 3" xfId="751"/>
    <cellStyle name="Обычный 17 2 4 3 2" xfId="1528"/>
    <cellStyle name="Обычный 17 2 4 4" xfId="1152"/>
    <cellStyle name="Обычный 17 2 5" xfId="644"/>
    <cellStyle name="Обычный 17 2 5 2" xfId="845"/>
    <cellStyle name="Обычный 17 2 5 2 2" xfId="1613"/>
    <cellStyle name="Обычный 17 2 5 3" xfId="1427"/>
    <cellStyle name="Обычный 17 2 6" xfId="748"/>
    <cellStyle name="Обычный 17 2 6 2" xfId="1525"/>
    <cellStyle name="Обычный 17 2 7" xfId="1149"/>
    <cellStyle name="Обычный 17 3" xfId="294"/>
    <cellStyle name="Обычный 17 3 2" xfId="295"/>
    <cellStyle name="Обычный 17 3 2 2" xfId="649"/>
    <cellStyle name="Обычный 17 3 2 2 2" xfId="850"/>
    <cellStyle name="Обычный 17 3 2 2 2 2" xfId="1618"/>
    <cellStyle name="Обычный 17 3 2 2 3" xfId="1432"/>
    <cellStyle name="Обычный 17 3 2 3" xfId="753"/>
    <cellStyle name="Обычный 17 3 2 3 2" xfId="1530"/>
    <cellStyle name="Обычный 17 3 2 4" xfId="1154"/>
    <cellStyle name="Обычный 17 3 3" xfId="648"/>
    <cellStyle name="Обычный 17 3 3 2" xfId="849"/>
    <cellStyle name="Обычный 17 3 3 2 2" xfId="1617"/>
    <cellStyle name="Обычный 17 3 3 3" xfId="1431"/>
    <cellStyle name="Обычный 17 3 4" xfId="752"/>
    <cellStyle name="Обычный 17 3 4 2" xfId="1529"/>
    <cellStyle name="Обычный 17 3 5" xfId="1153"/>
    <cellStyle name="Обычный 17 4" xfId="296"/>
    <cellStyle name="Обычный 17 4 2" xfId="297"/>
    <cellStyle name="Обычный 17 4 2 2" xfId="651"/>
    <cellStyle name="Обычный 17 4 2 2 2" xfId="852"/>
    <cellStyle name="Обычный 17 4 2 2 2 2" xfId="1620"/>
    <cellStyle name="Обычный 17 4 2 2 3" xfId="1434"/>
    <cellStyle name="Обычный 17 4 2 3" xfId="755"/>
    <cellStyle name="Обычный 17 4 2 3 2" xfId="1532"/>
    <cellStyle name="Обычный 17 4 2 4" xfId="1156"/>
    <cellStyle name="Обычный 17 4 3" xfId="650"/>
    <cellStyle name="Обычный 17 4 3 2" xfId="851"/>
    <cellStyle name="Обычный 17 4 3 2 2" xfId="1619"/>
    <cellStyle name="Обычный 17 4 3 3" xfId="1433"/>
    <cellStyle name="Обычный 17 4 4" xfId="754"/>
    <cellStyle name="Обычный 17 4 4 2" xfId="1531"/>
    <cellStyle name="Обычный 17 4 5" xfId="1155"/>
    <cellStyle name="Обычный 17 5" xfId="298"/>
    <cellStyle name="Обычный 17 5 2" xfId="652"/>
    <cellStyle name="Обычный 17 5 2 2" xfId="853"/>
    <cellStyle name="Обычный 17 5 2 2 2" xfId="1621"/>
    <cellStyle name="Обычный 17 5 2 3" xfId="1435"/>
    <cellStyle name="Обычный 17 5 3" xfId="756"/>
    <cellStyle name="Обычный 17 5 3 2" xfId="1533"/>
    <cellStyle name="Обычный 17 5 4" xfId="1157"/>
    <cellStyle name="Обычный 17 6" xfId="299"/>
    <cellStyle name="Обычный 17 6 2" xfId="653"/>
    <cellStyle name="Обычный 17 6 2 2" xfId="854"/>
    <cellStyle name="Обычный 17 6 2 2 2" xfId="1622"/>
    <cellStyle name="Обычный 17 6 2 3" xfId="1436"/>
    <cellStyle name="Обычный 17 6 3" xfId="757"/>
    <cellStyle name="Обычный 17 6 3 2" xfId="1534"/>
    <cellStyle name="Обычный 17 6 4" xfId="1158"/>
    <cellStyle name="Обычный 17 7" xfId="643"/>
    <cellStyle name="Обычный 17 7 2" xfId="844"/>
    <cellStyle name="Обычный 17 7 2 2" xfId="1612"/>
    <cellStyle name="Обычный 17 7 3" xfId="1426"/>
    <cellStyle name="Обычный 17 8" xfId="747"/>
    <cellStyle name="Обычный 17 8 2" xfId="1524"/>
    <cellStyle name="Обычный 17 9" xfId="1148"/>
    <cellStyle name="Обычный 18" xfId="300"/>
    <cellStyle name="Обычный 19" xfId="301"/>
    <cellStyle name="Обычный 2" xfId="4"/>
    <cellStyle name="Обычный 2 2" xfId="302"/>
    <cellStyle name="Обычный 2 2 2" xfId="303"/>
    <cellStyle name="Обычный 2 2 2 2" xfId="304"/>
    <cellStyle name="Обычный 2 2 2 3" xfId="759"/>
    <cellStyle name="Обычный 2 2 3" xfId="305"/>
    <cellStyle name="Обычный 2 2 3 2" xfId="760"/>
    <cellStyle name="Обычный 2 2 4" xfId="654"/>
    <cellStyle name="Обычный 2 2 5" xfId="758"/>
    <cellStyle name="Обычный 2 3" xfId="306"/>
    <cellStyle name="Обычный 2 3 2" xfId="307"/>
    <cellStyle name="Обычный 2 3 2 2" xfId="762"/>
    <cellStyle name="Обычный 2 3 2 3" xfId="888"/>
    <cellStyle name="Обычный 2 3 2 3 2" xfId="1656"/>
    <cellStyle name="Обычный 2 3 3" xfId="655"/>
    <cellStyle name="Обычный 2 3 3 2" xfId="855"/>
    <cellStyle name="Обычный 2 3 3 2 2" xfId="1623"/>
    <cellStyle name="Обычный 2 3 3 3" xfId="1437"/>
    <cellStyle name="Обычный 2 3 4" xfId="761"/>
    <cellStyle name="Обычный 2 3 5" xfId="882"/>
    <cellStyle name="Обычный 2 3 5 2" xfId="1650"/>
    <cellStyle name="Обычный 2 4" xfId="308"/>
    <cellStyle name="Обычный 2 4 2" xfId="309"/>
    <cellStyle name="Обычный 2 4 3" xfId="763"/>
    <cellStyle name="Обычный 2 4 4" xfId="885"/>
    <cellStyle name="Обычный 2 4 4 2" xfId="1653"/>
    <cellStyle name="Обычный 2 5" xfId="310"/>
    <cellStyle name="Обычный 2 5 2" xfId="311"/>
    <cellStyle name="Обычный 2 5 3" xfId="764"/>
    <cellStyle name="Обычный 2 5 4" xfId="891"/>
    <cellStyle name="Обычный 2 5 4 2" xfId="1659"/>
    <cellStyle name="Обычный 2 6" xfId="312"/>
    <cellStyle name="Обычный 2 6 2" xfId="313"/>
    <cellStyle name="Обычный 2 6 2 2" xfId="766"/>
    <cellStyle name="Обычный 2 6 3" xfId="765"/>
    <cellStyle name="Обычный 2 7" xfId="314"/>
    <cellStyle name="Обычный 2 8" xfId="656"/>
    <cellStyle name="Обычный 2 8 2" xfId="856"/>
    <cellStyle name="Обычный 2 8 2 2" xfId="1624"/>
    <cellStyle name="Обычный 2 8 3" xfId="1438"/>
    <cellStyle name="Обычный 2 9" xfId="877"/>
    <cellStyle name="Обычный 2 9 2" xfId="1645"/>
    <cellStyle name="Обычный 20" xfId="315"/>
    <cellStyle name="Обычный 21" xfId="657"/>
    <cellStyle name="Обычный 21 2" xfId="857"/>
    <cellStyle name="Обычный 21 2 2" xfId="1625"/>
    <cellStyle name="Обычный 22" xfId="875"/>
    <cellStyle name="Обычный 22 2" xfId="1643"/>
    <cellStyle name="Обычный 3" xfId="5"/>
    <cellStyle name="Обычный 3 2" xfId="316"/>
    <cellStyle name="Обычный 3 2 2" xfId="317"/>
    <cellStyle name="Обычный 3 2 2 2" xfId="893"/>
    <cellStyle name="Обычный 3 2 2 2 2" xfId="1661"/>
    <cellStyle name="Обычный 3 2 3" xfId="318"/>
    <cellStyle name="Обычный 3 2 4" xfId="658"/>
    <cellStyle name="Обычный 3 2 4 2" xfId="858"/>
    <cellStyle name="Обычный 3 3" xfId="319"/>
    <cellStyle name="Обычный 3 4" xfId="320"/>
    <cellStyle name="Обычный 3 5" xfId="321"/>
    <cellStyle name="Обычный 3 6" xfId="659"/>
    <cellStyle name="Обычный 4" xfId="1"/>
    <cellStyle name="Обычный 4 2" xfId="323"/>
    <cellStyle name="Обычный 4 2 2" xfId="324"/>
    <cellStyle name="Обычный 4 2 3" xfId="892"/>
    <cellStyle name="Обычный 4 3" xfId="325"/>
    <cellStyle name="Обычный 4 4" xfId="326"/>
    <cellStyle name="Обычный 4 5" xfId="327"/>
    <cellStyle name="Обычный 4 6" xfId="328"/>
    <cellStyle name="Обычный 4 7" xfId="322"/>
    <cellStyle name="Обычный 4 7 2" xfId="660"/>
    <cellStyle name="Обычный 5" xfId="11"/>
    <cellStyle name="Обычный 5 2" xfId="330"/>
    <cellStyle name="Обычный 5 2 2" xfId="887"/>
    <cellStyle name="Обычный 5 2 2 2" xfId="1655"/>
    <cellStyle name="Обычный 5 3" xfId="329"/>
    <cellStyle name="Обычный 5 3 2" xfId="661"/>
    <cellStyle name="Обычный 5 3 2 2" xfId="859"/>
    <cellStyle name="Обычный 5 3 2 2 2" xfId="1627"/>
    <cellStyle name="Обычный 5 3 2 3" xfId="1442"/>
    <cellStyle name="Обычный 5 3 3" xfId="767"/>
    <cellStyle name="Обычный 5 4" xfId="881"/>
    <cellStyle name="Обычный 5 4 2" xfId="1649"/>
    <cellStyle name="Обычный 5 5" xfId="1087"/>
    <cellStyle name="Обычный 5 6" xfId="902"/>
    <cellStyle name="Обычный 6" xfId="10"/>
    <cellStyle name="Обычный 6 2" xfId="14"/>
    <cellStyle name="Обычный 6 2 2" xfId="332"/>
    <cellStyle name="Обычный 6 2 3" xfId="685"/>
    <cellStyle name="Обычный 6 3" xfId="331"/>
    <cellStyle name="Обычный 6 4" xfId="682"/>
    <cellStyle name="Обычный 6 4 2" xfId="1463"/>
    <cellStyle name="Обычный 6 5" xfId="884"/>
    <cellStyle name="Обычный 7" xfId="333"/>
    <cellStyle name="Обычный 7 2" xfId="334"/>
    <cellStyle name="Обычный 7 3" xfId="890"/>
    <cellStyle name="Обычный 7 3 2" xfId="1658"/>
    <cellStyle name="Обычный 8" xfId="335"/>
    <cellStyle name="Обычный 8 2" xfId="336"/>
    <cellStyle name="Обычный 9" xfId="337"/>
    <cellStyle name="Обычный 9 2" xfId="338"/>
    <cellStyle name="Отдельная ячейка" xfId="339"/>
    <cellStyle name="Отдельная ячейка - константа" xfId="340"/>
    <cellStyle name="Отдельная ячейка - константа [печать]" xfId="341"/>
    <cellStyle name="Отдельная ячейка - константа [печать] 2" xfId="342"/>
    <cellStyle name="Отдельная ячейка - константа [печать] 2 2" xfId="343"/>
    <cellStyle name="Отдельная ячейка - константа [печать] 2 3" xfId="344"/>
    <cellStyle name="Отдельная ячейка - константа [печать] 2 4" xfId="345"/>
    <cellStyle name="Отдельная ячейка [печать]" xfId="346"/>
    <cellStyle name="Отдельная ячейка [печать] 2" xfId="347"/>
    <cellStyle name="Отдельная ячейка [печать] 2 2" xfId="348"/>
    <cellStyle name="Отдельная ячейка [печать] 2 3" xfId="349"/>
    <cellStyle name="Отдельная ячейка [печать] 2 4" xfId="350"/>
    <cellStyle name="Отдельная ячейка-результат" xfId="351"/>
    <cellStyle name="Отдельная ячейка-результат [печать]" xfId="352"/>
    <cellStyle name="Отдельная ячейка-результат [печать] 2" xfId="353"/>
    <cellStyle name="Отдельная ячейка-результат [печать] 2 2" xfId="354"/>
    <cellStyle name="Отдельная ячейка-результат [печать] 2 3" xfId="355"/>
    <cellStyle name="Отдельная ячейка-результат [печать] 2 4" xfId="356"/>
    <cellStyle name="Плохой 2" xfId="357"/>
    <cellStyle name="Пояснение 2" xfId="358"/>
    <cellStyle name="Примечание 2" xfId="359"/>
    <cellStyle name="Примечание 2 2" xfId="360"/>
    <cellStyle name="Примечание 2 2 2" xfId="361"/>
    <cellStyle name="Примечание 2 2 3" xfId="362"/>
    <cellStyle name="Примечание 2 2 4" xfId="363"/>
    <cellStyle name="Примечание 2 3" xfId="894"/>
    <cellStyle name="Примечание 2 3 2" xfId="1662"/>
    <cellStyle name="Процентный 2" xfId="7"/>
    <cellStyle name="Процентный 2 2" xfId="15"/>
    <cellStyle name="Процентный 2 2 2" xfId="365"/>
    <cellStyle name="Процентный 2 2 3" xfId="686"/>
    <cellStyle name="Процентный 2 2 3 2" xfId="1467"/>
    <cellStyle name="Процентный 2 2 4" xfId="889"/>
    <cellStyle name="Процентный 2 2 4 2" xfId="1657"/>
    <cellStyle name="Процентный 2 2 5" xfId="1091"/>
    <cellStyle name="Процентный 2 3" xfId="12"/>
    <cellStyle name="Процентный 2 3 2" xfId="683"/>
    <cellStyle name="Процентный 2 3 2 2" xfId="1464"/>
    <cellStyle name="Процентный 2 3 3" xfId="1088"/>
    <cellStyle name="Процентный 2 4" xfId="364"/>
    <cellStyle name="Процентный 2 4 2" xfId="768"/>
    <cellStyle name="Процентный 2 4 2 2" xfId="1538"/>
    <cellStyle name="Процентный 2 4 3" xfId="1209"/>
    <cellStyle name="Процентный 2 5" xfId="662"/>
    <cellStyle name="Процентный 2 5 2" xfId="860"/>
    <cellStyle name="Процентный 2 5 2 2" xfId="1628"/>
    <cellStyle name="Процентный 2 5 3" xfId="1443"/>
    <cellStyle name="Процентный 2 6" xfId="680"/>
    <cellStyle name="Процентный 2 6 2" xfId="1461"/>
    <cellStyle name="Процентный 2 7" xfId="883"/>
    <cellStyle name="Процентный 2 7 2" xfId="1651"/>
    <cellStyle name="Процентный 2 8" xfId="1084"/>
    <cellStyle name="Процентный 2 9" xfId="898"/>
    <cellStyle name="Процентный 3" xfId="6"/>
    <cellStyle name="Процентный 3 2" xfId="367"/>
    <cellStyle name="Процентный 3 2 2" xfId="368"/>
    <cellStyle name="Процентный 3 2 2 2" xfId="665"/>
    <cellStyle name="Процентный 3 2 2 2 2" xfId="863"/>
    <cellStyle name="Процентный 3 2 2 2 2 2" xfId="1631"/>
    <cellStyle name="Процентный 3 2 2 2 3" xfId="1446"/>
    <cellStyle name="Процентный 3 2 2 3" xfId="771"/>
    <cellStyle name="Процентный 3 2 2 3 2" xfId="1541"/>
    <cellStyle name="Процентный 3 2 2 4" xfId="1213"/>
    <cellStyle name="Процентный 3 2 3" xfId="369"/>
    <cellStyle name="Процентный 3 2 3 2" xfId="666"/>
    <cellStyle name="Процентный 3 2 3 2 2" xfId="864"/>
    <cellStyle name="Процентный 3 2 3 2 2 2" xfId="1632"/>
    <cellStyle name="Процентный 3 2 3 2 3" xfId="1447"/>
    <cellStyle name="Процентный 3 2 3 3" xfId="772"/>
    <cellStyle name="Процентный 3 2 3 3 2" xfId="1542"/>
    <cellStyle name="Процентный 3 2 3 4" xfId="1214"/>
    <cellStyle name="Процентный 3 2 4" xfId="370"/>
    <cellStyle name="Процентный 3 2 4 2" xfId="667"/>
    <cellStyle name="Процентный 3 2 4 2 2" xfId="865"/>
    <cellStyle name="Процентный 3 2 4 2 2 2" xfId="1633"/>
    <cellStyle name="Процентный 3 2 4 2 3" xfId="1448"/>
    <cellStyle name="Процентный 3 2 4 3" xfId="773"/>
    <cellStyle name="Процентный 3 2 4 3 2" xfId="1543"/>
    <cellStyle name="Процентный 3 2 4 4" xfId="1215"/>
    <cellStyle name="Процентный 3 2 5" xfId="664"/>
    <cellStyle name="Процентный 3 2 5 2" xfId="862"/>
    <cellStyle name="Процентный 3 2 5 2 2" xfId="1630"/>
    <cellStyle name="Процентный 3 2 5 3" xfId="1445"/>
    <cellStyle name="Процентный 3 2 6" xfId="770"/>
    <cellStyle name="Процентный 3 2 6 2" xfId="1540"/>
    <cellStyle name="Процентный 3 2 7" xfId="1212"/>
    <cellStyle name="Процентный 3 3" xfId="371"/>
    <cellStyle name="Процентный 3 3 2" xfId="372"/>
    <cellStyle name="Процентный 3 3 2 2" xfId="669"/>
    <cellStyle name="Процентный 3 3 2 2 2" xfId="867"/>
    <cellStyle name="Процентный 3 3 2 2 2 2" xfId="1635"/>
    <cellStyle name="Процентный 3 3 2 2 3" xfId="1450"/>
    <cellStyle name="Процентный 3 3 2 3" xfId="775"/>
    <cellStyle name="Процентный 3 3 2 3 2" xfId="1545"/>
    <cellStyle name="Процентный 3 3 2 4" xfId="1217"/>
    <cellStyle name="Процентный 3 3 3" xfId="668"/>
    <cellStyle name="Процентный 3 3 3 2" xfId="866"/>
    <cellStyle name="Процентный 3 3 3 2 2" xfId="1634"/>
    <cellStyle name="Процентный 3 3 3 3" xfId="1449"/>
    <cellStyle name="Процентный 3 3 4" xfId="774"/>
    <cellStyle name="Процентный 3 3 4 2" xfId="1544"/>
    <cellStyle name="Процентный 3 3 5" xfId="1216"/>
    <cellStyle name="Процентный 3 4" xfId="373"/>
    <cellStyle name="Процентный 3 4 2" xfId="374"/>
    <cellStyle name="Процентный 3 4 2 2" xfId="671"/>
    <cellStyle name="Процентный 3 4 2 2 2" xfId="869"/>
    <cellStyle name="Процентный 3 4 2 2 2 2" xfId="1637"/>
    <cellStyle name="Процентный 3 4 2 2 3" xfId="1452"/>
    <cellStyle name="Процентный 3 4 2 3" xfId="777"/>
    <cellStyle name="Процентный 3 4 2 3 2" xfId="1547"/>
    <cellStyle name="Процентный 3 4 2 4" xfId="1219"/>
    <cellStyle name="Процентный 3 4 3" xfId="670"/>
    <cellStyle name="Процентный 3 4 3 2" xfId="868"/>
    <cellStyle name="Процентный 3 4 3 2 2" xfId="1636"/>
    <cellStyle name="Процентный 3 4 3 3" xfId="1451"/>
    <cellStyle name="Процентный 3 4 4" xfId="776"/>
    <cellStyle name="Процентный 3 4 4 2" xfId="1546"/>
    <cellStyle name="Процентный 3 4 5" xfId="1218"/>
    <cellStyle name="Процентный 3 5" xfId="375"/>
    <cellStyle name="Процентный 3 5 2" xfId="672"/>
    <cellStyle name="Процентный 3 5 2 2" xfId="870"/>
    <cellStyle name="Процентный 3 5 2 2 2" xfId="1638"/>
    <cellStyle name="Процентный 3 5 2 3" xfId="1453"/>
    <cellStyle name="Процентный 3 5 3" xfId="778"/>
    <cellStyle name="Процентный 3 5 3 2" xfId="1548"/>
    <cellStyle name="Процентный 3 5 4" xfId="1220"/>
    <cellStyle name="Процентный 3 6" xfId="376"/>
    <cellStyle name="Процентный 3 6 2" xfId="673"/>
    <cellStyle name="Процентный 3 6 2 2" xfId="871"/>
    <cellStyle name="Процентный 3 6 2 2 2" xfId="1639"/>
    <cellStyle name="Процентный 3 6 2 3" xfId="1454"/>
    <cellStyle name="Процентный 3 6 3" xfId="779"/>
    <cellStyle name="Процентный 3 6 3 2" xfId="1549"/>
    <cellStyle name="Процентный 3 6 4" xfId="1221"/>
    <cellStyle name="Процентный 3 7" xfId="366"/>
    <cellStyle name="Процентный 3 7 2" xfId="769"/>
    <cellStyle name="Процентный 3 7 2 2" xfId="1539"/>
    <cellStyle name="Процентный 3 7 3" xfId="1211"/>
    <cellStyle name="Процентный 3 8" xfId="663"/>
    <cellStyle name="Процентный 3 8 2" xfId="861"/>
    <cellStyle name="Процентный 3 8 2 2" xfId="1629"/>
    <cellStyle name="Процентный 3 8 3" xfId="1444"/>
    <cellStyle name="Процентный 4" xfId="377"/>
    <cellStyle name="Свойства элементов измерения" xfId="378"/>
    <cellStyle name="Свойства элементов измерения [печать]" xfId="379"/>
    <cellStyle name="Свойства элементов измерения [печать] 2" xfId="380"/>
    <cellStyle name="Свойства элементов измерения [печать] 2 2" xfId="381"/>
    <cellStyle name="Свойства элементов измерения [печать] 2 3" xfId="382"/>
    <cellStyle name="Свойства элементов измерения [печать] 2 4" xfId="383"/>
    <cellStyle name="Свойства элементов измерения 10" xfId="384"/>
    <cellStyle name="Свойства элементов измерения 11" xfId="385"/>
    <cellStyle name="Свойства элементов измерения 12" xfId="386"/>
    <cellStyle name="Свойства элементов измерения 13" xfId="387"/>
    <cellStyle name="Свойства элементов измерения 14" xfId="388"/>
    <cellStyle name="Свойства элементов измерения 15" xfId="389"/>
    <cellStyle name="Свойства элементов измерения 16" xfId="390"/>
    <cellStyle name="Свойства элементов измерения 17" xfId="391"/>
    <cellStyle name="Свойства элементов измерения 18" xfId="392"/>
    <cellStyle name="Свойства элементов измерения 19" xfId="393"/>
    <cellStyle name="Свойства элементов измерения 2" xfId="394"/>
    <cellStyle name="Свойства элементов измерения 2 2" xfId="395"/>
    <cellStyle name="Свойства элементов измерения 2 3" xfId="396"/>
    <cellStyle name="Свойства элементов измерения 2 4" xfId="397"/>
    <cellStyle name="Свойства элементов измерения 20" xfId="398"/>
    <cellStyle name="Свойства элементов измерения 21" xfId="399"/>
    <cellStyle name="Свойства элементов измерения 22" xfId="400"/>
    <cellStyle name="Свойства элементов измерения 23" xfId="401"/>
    <cellStyle name="Свойства элементов измерения 24" xfId="402"/>
    <cellStyle name="Свойства элементов измерения 25" xfId="403"/>
    <cellStyle name="Свойства элементов измерения 26" xfId="404"/>
    <cellStyle name="Свойства элементов измерения 27" xfId="405"/>
    <cellStyle name="Свойства элементов измерения 28" xfId="406"/>
    <cellStyle name="Свойства элементов измерения 29" xfId="407"/>
    <cellStyle name="Свойства элементов измерения 3" xfId="408"/>
    <cellStyle name="Свойства элементов измерения 30" xfId="409"/>
    <cellStyle name="Свойства элементов измерения 31" xfId="410"/>
    <cellStyle name="Свойства элементов измерения 32" xfId="411"/>
    <cellStyle name="Свойства элементов измерения 33" xfId="412"/>
    <cellStyle name="Свойства элементов измерения 34" xfId="413"/>
    <cellStyle name="Свойства элементов измерения 35" xfId="414"/>
    <cellStyle name="Свойства элементов измерения 36" xfId="415"/>
    <cellStyle name="Свойства элементов измерения 37" xfId="416"/>
    <cellStyle name="Свойства элементов измерения 38" xfId="417"/>
    <cellStyle name="Свойства элементов измерения 39" xfId="418"/>
    <cellStyle name="Свойства элементов измерения 4" xfId="419"/>
    <cellStyle name="Свойства элементов измерения 40" xfId="420"/>
    <cellStyle name="Свойства элементов измерения 41" xfId="421"/>
    <cellStyle name="Свойства элементов измерения 42" xfId="422"/>
    <cellStyle name="Свойства элементов измерения 43" xfId="423"/>
    <cellStyle name="Свойства элементов измерения 44" xfId="424"/>
    <cellStyle name="Свойства элементов измерения 45" xfId="425"/>
    <cellStyle name="Свойства элементов измерения 46" xfId="426"/>
    <cellStyle name="Свойства элементов измерения 47" xfId="427"/>
    <cellStyle name="Свойства элементов измерения 48" xfId="428"/>
    <cellStyle name="Свойства элементов измерения 49" xfId="429"/>
    <cellStyle name="Свойства элементов измерения 5" xfId="430"/>
    <cellStyle name="Свойства элементов измерения 50" xfId="431"/>
    <cellStyle name="Свойства элементов измерения 6" xfId="432"/>
    <cellStyle name="Свойства элементов измерения 7" xfId="433"/>
    <cellStyle name="Свойства элементов измерения 8" xfId="434"/>
    <cellStyle name="Свойства элементов измерения 9" xfId="435"/>
    <cellStyle name="Связанная ячейка 2" xfId="436"/>
    <cellStyle name="Стиль 1" xfId="437"/>
    <cellStyle name="Стиль 1 2" xfId="674"/>
    <cellStyle name="Стиль 1 3" xfId="780"/>
    <cellStyle name="Стиль 2" xfId="438"/>
    <cellStyle name="Стиль 2 2" xfId="781"/>
    <cellStyle name="Стиль 3" xfId="439"/>
    <cellStyle name="Стиль 3 2" xfId="782"/>
    <cellStyle name="Стиль 4" xfId="440"/>
    <cellStyle name="Стиль 4 2" xfId="783"/>
    <cellStyle name="Стиль 5" xfId="441"/>
    <cellStyle name="Стиль 5 2" xfId="784"/>
    <cellStyle name="Стиль 6" xfId="442"/>
    <cellStyle name="Стиль 6 2" xfId="785"/>
    <cellStyle name="Текст предупреждения 2" xfId="443"/>
    <cellStyle name="Финансовый [0] 2" xfId="444"/>
    <cellStyle name="Финансовый [0] 2 2" xfId="675"/>
    <cellStyle name="Финансовый 2" xfId="8"/>
    <cellStyle name="Финансовый 2 2" xfId="445"/>
    <cellStyle name="Финансовый 2 2 2" xfId="676"/>
    <cellStyle name="Финансовый 2 3" xfId="677"/>
    <cellStyle name="Финансовый 2 3 2" xfId="872"/>
    <cellStyle name="Финансовый 2 3 2 2" xfId="1640"/>
    <cellStyle name="Финансовый 2 3 3" xfId="886"/>
    <cellStyle name="Финансовый 2 3 3 2" xfId="1654"/>
    <cellStyle name="Финансовый 2 3 4" xfId="1458"/>
    <cellStyle name="Финансовый 2 4" xfId="878"/>
    <cellStyle name="Финансовый 2 4 2" xfId="1646"/>
    <cellStyle name="Финансовый 3" xfId="9"/>
    <cellStyle name="Финансовый 3 2" xfId="16"/>
    <cellStyle name="Финансовый 3 2 2" xfId="687"/>
    <cellStyle name="Финансовый 3 2 2 2" xfId="1468"/>
    <cellStyle name="Финансовый 3 2 3" xfId="1092"/>
    <cellStyle name="Финансовый 3 3" xfId="13"/>
    <cellStyle name="Финансовый 3 3 2" xfId="684"/>
    <cellStyle name="Финансовый 3 3 2 2" xfId="1465"/>
    <cellStyle name="Финансовый 3 3 3" xfId="1089"/>
    <cellStyle name="Финансовый 3 4" xfId="446"/>
    <cellStyle name="Финансовый 3 4 2" xfId="786"/>
    <cellStyle name="Финансовый 3 4 2 2" xfId="1556"/>
    <cellStyle name="Финансовый 3 4 3" xfId="1291"/>
    <cellStyle name="Финансовый 3 5" xfId="678"/>
    <cellStyle name="Финансовый 3 5 2" xfId="873"/>
    <cellStyle name="Финансовый 3 5 2 2" xfId="1641"/>
    <cellStyle name="Финансовый 3 5 3" xfId="1459"/>
    <cellStyle name="Финансовый 3 6" xfId="681"/>
    <cellStyle name="Финансовый 3 6 2" xfId="1462"/>
    <cellStyle name="Финансовый 3 7" xfId="1085"/>
    <cellStyle name="Финансовый 3 8" xfId="900"/>
    <cellStyle name="Финансовый 4" xfId="679"/>
    <cellStyle name="Финансовый 4 2" xfId="874"/>
    <cellStyle name="Финансовый 5" xfId="876"/>
    <cellStyle name="Финансовый 6" xfId="879"/>
    <cellStyle name="Финансовый 7" xfId="895"/>
    <cellStyle name="Финансовый 8" xfId="880"/>
    <cellStyle name="Хороший 2" xfId="447"/>
    <cellStyle name="Элементы осей" xfId="448"/>
    <cellStyle name="Элементы осей [печать]" xfId="449"/>
    <cellStyle name="Элементы осей [печать] 2" xfId="450"/>
    <cellStyle name="Элементы осей [печать] 2 2" xfId="451"/>
    <cellStyle name="Элементы осей [печать] 2 3" xfId="452"/>
    <cellStyle name="Элементы осей [печать] 2 4" xfId="453"/>
    <cellStyle name="Элементы осей 10" xfId="454"/>
    <cellStyle name="Элементы осей 11" xfId="455"/>
    <cellStyle name="Элементы осей 12" xfId="456"/>
    <cellStyle name="Элементы осей 13" xfId="457"/>
    <cellStyle name="Элементы осей 14" xfId="458"/>
    <cellStyle name="Элементы осей 15" xfId="459"/>
    <cellStyle name="Элементы осей 16" xfId="460"/>
    <cellStyle name="Элементы осей 17" xfId="461"/>
    <cellStyle name="Элементы осей 18" xfId="462"/>
    <cellStyle name="Элементы осей 19" xfId="463"/>
    <cellStyle name="Элементы осей 2" xfId="464"/>
    <cellStyle name="Элементы осей 2 2" xfId="465"/>
    <cellStyle name="Элементы осей 2 3" xfId="466"/>
    <cellStyle name="Элементы осей 2 4" xfId="467"/>
    <cellStyle name="Элементы осей 20" xfId="468"/>
    <cellStyle name="Элементы осей 21" xfId="469"/>
    <cellStyle name="Элементы осей 22" xfId="470"/>
    <cellStyle name="Элементы осей 23" xfId="471"/>
    <cellStyle name="Элементы осей 24" xfId="472"/>
    <cellStyle name="Элементы осей 25" xfId="473"/>
    <cellStyle name="Элементы осей 26" xfId="474"/>
    <cellStyle name="Элементы осей 27" xfId="475"/>
    <cellStyle name="Элементы осей 28" xfId="476"/>
    <cellStyle name="Элементы осей 29" xfId="477"/>
    <cellStyle name="Элементы осей 3" xfId="478"/>
    <cellStyle name="Элементы осей 30" xfId="479"/>
    <cellStyle name="Элементы осей 31" xfId="480"/>
    <cellStyle name="Элементы осей 32" xfId="481"/>
    <cellStyle name="Элементы осей 33" xfId="482"/>
    <cellStyle name="Элементы осей 34" xfId="483"/>
    <cellStyle name="Элементы осей 35" xfId="484"/>
    <cellStyle name="Элементы осей 36" xfId="485"/>
    <cellStyle name="Элементы осей 37" xfId="486"/>
    <cellStyle name="Элементы осей 38" xfId="487"/>
    <cellStyle name="Элементы осей 39" xfId="488"/>
    <cellStyle name="Элементы осей 4" xfId="489"/>
    <cellStyle name="Элементы осей 40" xfId="490"/>
    <cellStyle name="Элементы осей 41" xfId="491"/>
    <cellStyle name="Элементы осей 42" xfId="492"/>
    <cellStyle name="Элементы осей 43" xfId="493"/>
    <cellStyle name="Элементы осей 44" xfId="494"/>
    <cellStyle name="Элементы осей 45" xfId="495"/>
    <cellStyle name="Элементы осей 46" xfId="496"/>
    <cellStyle name="Элементы осей 47" xfId="497"/>
    <cellStyle name="Элементы осей 48" xfId="498"/>
    <cellStyle name="Элементы осей 49" xfId="499"/>
    <cellStyle name="Элементы осей 5" xfId="500"/>
    <cellStyle name="Элементы осей 50" xfId="501"/>
    <cellStyle name="Элементы осей 6" xfId="502"/>
    <cellStyle name="Элементы осей 7" xfId="503"/>
    <cellStyle name="Элементы осей 8" xfId="504"/>
    <cellStyle name="Элементы осей 9" xfId="505"/>
    <cellStyle name="ᤀĀüࠀࠄ" xfId="506"/>
    <cellStyle name="ᤀĀüࠀࠄ 2" xfId="787"/>
    <cellStyle name="ᤀĀüࠀࠄȄ" xfId="507"/>
    <cellStyle name="ᤀĀüࠀࠄȄ 2" xfId="7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view="pageBreakPreview" zoomScaleNormal="110" zoomScaleSheetLayoutView="100" workbookViewId="0">
      <selection activeCell="A5" sqref="A5:F5"/>
    </sheetView>
  </sheetViews>
  <sheetFormatPr defaultRowHeight="15.6" x14ac:dyDescent="0.3"/>
  <cols>
    <col min="1" max="1" width="28.88671875" style="13" customWidth="1"/>
    <col min="2" max="2" width="62" style="13" customWidth="1"/>
    <col min="3" max="3" width="19.44140625" style="13" customWidth="1"/>
    <col min="4" max="5" width="19.44140625" style="12" customWidth="1"/>
    <col min="6" max="6" width="14.109375" style="12" customWidth="1"/>
    <col min="7" max="251" width="8.88671875" style="12"/>
    <col min="252" max="252" width="26" style="12" customWidth="1"/>
    <col min="253" max="253" width="41.5546875" style="12" customWidth="1"/>
    <col min="254" max="254" width="16.5546875" style="12" customWidth="1"/>
    <col min="255" max="255" width="5.44140625" style="12" customWidth="1"/>
    <col min="256" max="256" width="5" style="12" customWidth="1"/>
    <col min="257" max="257" width="8.88671875" style="12"/>
    <col min="258" max="258" width="23.44140625" style="12" bestFit="1" customWidth="1"/>
    <col min="259" max="507" width="8.88671875" style="12"/>
    <col min="508" max="508" width="26" style="12" customWidth="1"/>
    <col min="509" max="509" width="41.5546875" style="12" customWidth="1"/>
    <col min="510" max="510" width="16.5546875" style="12" customWidth="1"/>
    <col min="511" max="511" width="5.44140625" style="12" customWidth="1"/>
    <col min="512" max="512" width="5" style="12" customWidth="1"/>
    <col min="513" max="513" width="8.88671875" style="12"/>
    <col min="514" max="514" width="23.44140625" style="12" bestFit="1" customWidth="1"/>
    <col min="515" max="763" width="8.88671875" style="12"/>
    <col min="764" max="764" width="26" style="12" customWidth="1"/>
    <col min="765" max="765" width="41.5546875" style="12" customWidth="1"/>
    <col min="766" max="766" width="16.5546875" style="12" customWidth="1"/>
    <col min="767" max="767" width="5.44140625" style="12" customWidth="1"/>
    <col min="768" max="768" width="5" style="12" customWidth="1"/>
    <col min="769" max="769" width="8.88671875" style="12"/>
    <col min="770" max="770" width="23.44140625" style="12" bestFit="1" customWidth="1"/>
    <col min="771" max="1019" width="8.88671875" style="12"/>
    <col min="1020" max="1020" width="26" style="12" customWidth="1"/>
    <col min="1021" max="1021" width="41.5546875" style="12" customWidth="1"/>
    <col min="1022" max="1022" width="16.5546875" style="12" customWidth="1"/>
    <col min="1023" max="1023" width="5.44140625" style="12" customWidth="1"/>
    <col min="1024" max="1024" width="5" style="12" customWidth="1"/>
    <col min="1025" max="1025" width="8.88671875" style="12"/>
    <col min="1026" max="1026" width="23.44140625" style="12" bestFit="1" customWidth="1"/>
    <col min="1027" max="1275" width="8.88671875" style="12"/>
    <col min="1276" max="1276" width="26" style="12" customWidth="1"/>
    <col min="1277" max="1277" width="41.5546875" style="12" customWidth="1"/>
    <col min="1278" max="1278" width="16.5546875" style="12" customWidth="1"/>
    <col min="1279" max="1279" width="5.44140625" style="12" customWidth="1"/>
    <col min="1280" max="1280" width="5" style="12" customWidth="1"/>
    <col min="1281" max="1281" width="8.88671875" style="12"/>
    <col min="1282" max="1282" width="23.44140625" style="12" bestFit="1" customWidth="1"/>
    <col min="1283" max="1531" width="8.88671875" style="12"/>
    <col min="1532" max="1532" width="26" style="12" customWidth="1"/>
    <col min="1533" max="1533" width="41.5546875" style="12" customWidth="1"/>
    <col min="1534" max="1534" width="16.5546875" style="12" customWidth="1"/>
    <col min="1535" max="1535" width="5.44140625" style="12" customWidth="1"/>
    <col min="1536" max="1536" width="5" style="12" customWidth="1"/>
    <col min="1537" max="1537" width="8.88671875" style="12"/>
    <col min="1538" max="1538" width="23.44140625" style="12" bestFit="1" customWidth="1"/>
    <col min="1539" max="1787" width="8.88671875" style="12"/>
    <col min="1788" max="1788" width="26" style="12" customWidth="1"/>
    <col min="1789" max="1789" width="41.5546875" style="12" customWidth="1"/>
    <col min="1790" max="1790" width="16.5546875" style="12" customWidth="1"/>
    <col min="1791" max="1791" width="5.44140625" style="12" customWidth="1"/>
    <col min="1792" max="1792" width="5" style="12" customWidth="1"/>
    <col min="1793" max="1793" width="8.88671875" style="12"/>
    <col min="1794" max="1794" width="23.44140625" style="12" bestFit="1" customWidth="1"/>
    <col min="1795" max="2043" width="8.88671875" style="12"/>
    <col min="2044" max="2044" width="26" style="12" customWidth="1"/>
    <col min="2045" max="2045" width="41.5546875" style="12" customWidth="1"/>
    <col min="2046" max="2046" width="16.5546875" style="12" customWidth="1"/>
    <col min="2047" max="2047" width="5.44140625" style="12" customWidth="1"/>
    <col min="2048" max="2048" width="5" style="12" customWidth="1"/>
    <col min="2049" max="2049" width="8.88671875" style="12"/>
    <col min="2050" max="2050" width="23.44140625" style="12" bestFit="1" customWidth="1"/>
    <col min="2051" max="2299" width="8.88671875" style="12"/>
    <col min="2300" max="2300" width="26" style="12" customWidth="1"/>
    <col min="2301" max="2301" width="41.5546875" style="12" customWidth="1"/>
    <col min="2302" max="2302" width="16.5546875" style="12" customWidth="1"/>
    <col min="2303" max="2303" width="5.44140625" style="12" customWidth="1"/>
    <col min="2304" max="2304" width="5" style="12" customWidth="1"/>
    <col min="2305" max="2305" width="8.88671875" style="12"/>
    <col min="2306" max="2306" width="23.44140625" style="12" bestFit="1" customWidth="1"/>
    <col min="2307" max="2555" width="8.88671875" style="12"/>
    <col min="2556" max="2556" width="26" style="12" customWidth="1"/>
    <col min="2557" max="2557" width="41.5546875" style="12" customWidth="1"/>
    <col min="2558" max="2558" width="16.5546875" style="12" customWidth="1"/>
    <col min="2559" max="2559" width="5.44140625" style="12" customWidth="1"/>
    <col min="2560" max="2560" width="5" style="12" customWidth="1"/>
    <col min="2561" max="2561" width="8.88671875" style="12"/>
    <col min="2562" max="2562" width="23.44140625" style="12" bestFit="1" customWidth="1"/>
    <col min="2563" max="2811" width="8.88671875" style="12"/>
    <col min="2812" max="2812" width="26" style="12" customWidth="1"/>
    <col min="2813" max="2813" width="41.5546875" style="12" customWidth="1"/>
    <col min="2814" max="2814" width="16.5546875" style="12" customWidth="1"/>
    <col min="2815" max="2815" width="5.44140625" style="12" customWidth="1"/>
    <col min="2816" max="2816" width="5" style="12" customWidth="1"/>
    <col min="2817" max="2817" width="8.88671875" style="12"/>
    <col min="2818" max="2818" width="23.44140625" style="12" bestFit="1" customWidth="1"/>
    <col min="2819" max="3067" width="8.88671875" style="12"/>
    <col min="3068" max="3068" width="26" style="12" customWidth="1"/>
    <col min="3069" max="3069" width="41.5546875" style="12" customWidth="1"/>
    <col min="3070" max="3070" width="16.5546875" style="12" customWidth="1"/>
    <col min="3071" max="3071" width="5.44140625" style="12" customWidth="1"/>
    <col min="3072" max="3072" width="5" style="12" customWidth="1"/>
    <col min="3073" max="3073" width="8.88671875" style="12"/>
    <col min="3074" max="3074" width="23.44140625" style="12" bestFit="1" customWidth="1"/>
    <col min="3075" max="3323" width="8.88671875" style="12"/>
    <col min="3324" max="3324" width="26" style="12" customWidth="1"/>
    <col min="3325" max="3325" width="41.5546875" style="12" customWidth="1"/>
    <col min="3326" max="3326" width="16.5546875" style="12" customWidth="1"/>
    <col min="3327" max="3327" width="5.44140625" style="12" customWidth="1"/>
    <col min="3328" max="3328" width="5" style="12" customWidth="1"/>
    <col min="3329" max="3329" width="8.88671875" style="12"/>
    <col min="3330" max="3330" width="23.44140625" style="12" bestFit="1" customWidth="1"/>
    <col min="3331" max="3579" width="8.88671875" style="12"/>
    <col min="3580" max="3580" width="26" style="12" customWidth="1"/>
    <col min="3581" max="3581" width="41.5546875" style="12" customWidth="1"/>
    <col min="3582" max="3582" width="16.5546875" style="12" customWidth="1"/>
    <col min="3583" max="3583" width="5.44140625" style="12" customWidth="1"/>
    <col min="3584" max="3584" width="5" style="12" customWidth="1"/>
    <col min="3585" max="3585" width="8.88671875" style="12"/>
    <col min="3586" max="3586" width="23.44140625" style="12" bestFit="1" customWidth="1"/>
    <col min="3587" max="3835" width="8.88671875" style="12"/>
    <col min="3836" max="3836" width="26" style="12" customWidth="1"/>
    <col min="3837" max="3837" width="41.5546875" style="12" customWidth="1"/>
    <col min="3838" max="3838" width="16.5546875" style="12" customWidth="1"/>
    <col min="3839" max="3839" width="5.44140625" style="12" customWidth="1"/>
    <col min="3840" max="3840" width="5" style="12" customWidth="1"/>
    <col min="3841" max="3841" width="8.88671875" style="12"/>
    <col min="3842" max="3842" width="23.44140625" style="12" bestFit="1" customWidth="1"/>
    <col min="3843" max="4091" width="8.88671875" style="12"/>
    <col min="4092" max="4092" width="26" style="12" customWidth="1"/>
    <col min="4093" max="4093" width="41.5546875" style="12" customWidth="1"/>
    <col min="4094" max="4094" width="16.5546875" style="12" customWidth="1"/>
    <col min="4095" max="4095" width="5.44140625" style="12" customWidth="1"/>
    <col min="4096" max="4096" width="5" style="12" customWidth="1"/>
    <col min="4097" max="4097" width="8.88671875" style="12"/>
    <col min="4098" max="4098" width="23.44140625" style="12" bestFit="1" customWidth="1"/>
    <col min="4099" max="4347" width="8.88671875" style="12"/>
    <col min="4348" max="4348" width="26" style="12" customWidth="1"/>
    <col min="4349" max="4349" width="41.5546875" style="12" customWidth="1"/>
    <col min="4350" max="4350" width="16.5546875" style="12" customWidth="1"/>
    <col min="4351" max="4351" width="5.44140625" style="12" customWidth="1"/>
    <col min="4352" max="4352" width="5" style="12" customWidth="1"/>
    <col min="4353" max="4353" width="8.88671875" style="12"/>
    <col min="4354" max="4354" width="23.44140625" style="12" bestFit="1" customWidth="1"/>
    <col min="4355" max="4603" width="8.88671875" style="12"/>
    <col min="4604" max="4604" width="26" style="12" customWidth="1"/>
    <col min="4605" max="4605" width="41.5546875" style="12" customWidth="1"/>
    <col min="4606" max="4606" width="16.5546875" style="12" customWidth="1"/>
    <col min="4607" max="4607" width="5.44140625" style="12" customWidth="1"/>
    <col min="4608" max="4608" width="5" style="12" customWidth="1"/>
    <col min="4609" max="4609" width="8.88671875" style="12"/>
    <col min="4610" max="4610" width="23.44140625" style="12" bestFit="1" customWidth="1"/>
    <col min="4611" max="4859" width="8.88671875" style="12"/>
    <col min="4860" max="4860" width="26" style="12" customWidth="1"/>
    <col min="4861" max="4861" width="41.5546875" style="12" customWidth="1"/>
    <col min="4862" max="4862" width="16.5546875" style="12" customWidth="1"/>
    <col min="4863" max="4863" width="5.44140625" style="12" customWidth="1"/>
    <col min="4864" max="4864" width="5" style="12" customWidth="1"/>
    <col min="4865" max="4865" width="8.88671875" style="12"/>
    <col min="4866" max="4866" width="23.44140625" style="12" bestFit="1" customWidth="1"/>
    <col min="4867" max="5115" width="8.88671875" style="12"/>
    <col min="5116" max="5116" width="26" style="12" customWidth="1"/>
    <col min="5117" max="5117" width="41.5546875" style="12" customWidth="1"/>
    <col min="5118" max="5118" width="16.5546875" style="12" customWidth="1"/>
    <col min="5119" max="5119" width="5.44140625" style="12" customWidth="1"/>
    <col min="5120" max="5120" width="5" style="12" customWidth="1"/>
    <col min="5121" max="5121" width="8.88671875" style="12"/>
    <col min="5122" max="5122" width="23.44140625" style="12" bestFit="1" customWidth="1"/>
    <col min="5123" max="5371" width="8.88671875" style="12"/>
    <col min="5372" max="5372" width="26" style="12" customWidth="1"/>
    <col min="5373" max="5373" width="41.5546875" style="12" customWidth="1"/>
    <col min="5374" max="5374" width="16.5546875" style="12" customWidth="1"/>
    <col min="5375" max="5375" width="5.44140625" style="12" customWidth="1"/>
    <col min="5376" max="5376" width="5" style="12" customWidth="1"/>
    <col min="5377" max="5377" width="8.88671875" style="12"/>
    <col min="5378" max="5378" width="23.44140625" style="12" bestFit="1" customWidth="1"/>
    <col min="5379" max="5627" width="8.88671875" style="12"/>
    <col min="5628" max="5628" width="26" style="12" customWidth="1"/>
    <col min="5629" max="5629" width="41.5546875" style="12" customWidth="1"/>
    <col min="5630" max="5630" width="16.5546875" style="12" customWidth="1"/>
    <col min="5631" max="5631" width="5.44140625" style="12" customWidth="1"/>
    <col min="5632" max="5632" width="5" style="12" customWidth="1"/>
    <col min="5633" max="5633" width="8.88671875" style="12"/>
    <col min="5634" max="5634" width="23.44140625" style="12" bestFit="1" customWidth="1"/>
    <col min="5635" max="5883" width="8.88671875" style="12"/>
    <col min="5884" max="5884" width="26" style="12" customWidth="1"/>
    <col min="5885" max="5885" width="41.5546875" style="12" customWidth="1"/>
    <col min="5886" max="5886" width="16.5546875" style="12" customWidth="1"/>
    <col min="5887" max="5887" width="5.44140625" style="12" customWidth="1"/>
    <col min="5888" max="5888" width="5" style="12" customWidth="1"/>
    <col min="5889" max="5889" width="8.88671875" style="12"/>
    <col min="5890" max="5890" width="23.44140625" style="12" bestFit="1" customWidth="1"/>
    <col min="5891" max="6139" width="8.88671875" style="12"/>
    <col min="6140" max="6140" width="26" style="12" customWidth="1"/>
    <col min="6141" max="6141" width="41.5546875" style="12" customWidth="1"/>
    <col min="6142" max="6142" width="16.5546875" style="12" customWidth="1"/>
    <col min="6143" max="6143" width="5.44140625" style="12" customWidth="1"/>
    <col min="6144" max="6144" width="5" style="12" customWidth="1"/>
    <col min="6145" max="6145" width="8.88671875" style="12"/>
    <col min="6146" max="6146" width="23.44140625" style="12" bestFit="1" customWidth="1"/>
    <col min="6147" max="6395" width="8.88671875" style="12"/>
    <col min="6396" max="6396" width="26" style="12" customWidth="1"/>
    <col min="6397" max="6397" width="41.5546875" style="12" customWidth="1"/>
    <col min="6398" max="6398" width="16.5546875" style="12" customWidth="1"/>
    <col min="6399" max="6399" width="5.44140625" style="12" customWidth="1"/>
    <col min="6400" max="6400" width="5" style="12" customWidth="1"/>
    <col min="6401" max="6401" width="8.88671875" style="12"/>
    <col min="6402" max="6402" width="23.44140625" style="12" bestFit="1" customWidth="1"/>
    <col min="6403" max="6651" width="8.88671875" style="12"/>
    <col min="6652" max="6652" width="26" style="12" customWidth="1"/>
    <col min="6653" max="6653" width="41.5546875" style="12" customWidth="1"/>
    <col min="6654" max="6654" width="16.5546875" style="12" customWidth="1"/>
    <col min="6655" max="6655" width="5.44140625" style="12" customWidth="1"/>
    <col min="6656" max="6656" width="5" style="12" customWidth="1"/>
    <col min="6657" max="6657" width="8.88671875" style="12"/>
    <col min="6658" max="6658" width="23.44140625" style="12" bestFit="1" customWidth="1"/>
    <col min="6659" max="6907" width="8.88671875" style="12"/>
    <col min="6908" max="6908" width="26" style="12" customWidth="1"/>
    <col min="6909" max="6909" width="41.5546875" style="12" customWidth="1"/>
    <col min="6910" max="6910" width="16.5546875" style="12" customWidth="1"/>
    <col min="6911" max="6911" width="5.44140625" style="12" customWidth="1"/>
    <col min="6912" max="6912" width="5" style="12" customWidth="1"/>
    <col min="6913" max="6913" width="8.88671875" style="12"/>
    <col min="6914" max="6914" width="23.44140625" style="12" bestFit="1" customWidth="1"/>
    <col min="6915" max="7163" width="8.88671875" style="12"/>
    <col min="7164" max="7164" width="26" style="12" customWidth="1"/>
    <col min="7165" max="7165" width="41.5546875" style="12" customWidth="1"/>
    <col min="7166" max="7166" width="16.5546875" style="12" customWidth="1"/>
    <col min="7167" max="7167" width="5.44140625" style="12" customWidth="1"/>
    <col min="7168" max="7168" width="5" style="12" customWidth="1"/>
    <col min="7169" max="7169" width="8.88671875" style="12"/>
    <col min="7170" max="7170" width="23.44140625" style="12" bestFit="1" customWidth="1"/>
    <col min="7171" max="7419" width="8.88671875" style="12"/>
    <col min="7420" max="7420" width="26" style="12" customWidth="1"/>
    <col min="7421" max="7421" width="41.5546875" style="12" customWidth="1"/>
    <col min="7422" max="7422" width="16.5546875" style="12" customWidth="1"/>
    <col min="7423" max="7423" width="5.44140625" style="12" customWidth="1"/>
    <col min="7424" max="7424" width="5" style="12" customWidth="1"/>
    <col min="7425" max="7425" width="8.88671875" style="12"/>
    <col min="7426" max="7426" width="23.44140625" style="12" bestFit="1" customWidth="1"/>
    <col min="7427" max="7675" width="8.88671875" style="12"/>
    <col min="7676" max="7676" width="26" style="12" customWidth="1"/>
    <col min="7677" max="7677" width="41.5546875" style="12" customWidth="1"/>
    <col min="7678" max="7678" width="16.5546875" style="12" customWidth="1"/>
    <col min="7679" max="7679" width="5.44140625" style="12" customWidth="1"/>
    <col min="7680" max="7680" width="5" style="12" customWidth="1"/>
    <col min="7681" max="7681" width="8.88671875" style="12"/>
    <col min="7682" max="7682" width="23.44140625" style="12" bestFit="1" customWidth="1"/>
    <col min="7683" max="7931" width="8.88671875" style="12"/>
    <col min="7932" max="7932" width="26" style="12" customWidth="1"/>
    <col min="7933" max="7933" width="41.5546875" style="12" customWidth="1"/>
    <col min="7934" max="7934" width="16.5546875" style="12" customWidth="1"/>
    <col min="7935" max="7935" width="5.44140625" style="12" customWidth="1"/>
    <col min="7936" max="7936" width="5" style="12" customWidth="1"/>
    <col min="7937" max="7937" width="8.88671875" style="12"/>
    <col min="7938" max="7938" width="23.44140625" style="12" bestFit="1" customWidth="1"/>
    <col min="7939" max="8187" width="8.88671875" style="12"/>
    <col min="8188" max="8188" width="26" style="12" customWidth="1"/>
    <col min="8189" max="8189" width="41.5546875" style="12" customWidth="1"/>
    <col min="8190" max="8190" width="16.5546875" style="12" customWidth="1"/>
    <col min="8191" max="8191" width="5.44140625" style="12" customWidth="1"/>
    <col min="8192" max="8192" width="5" style="12" customWidth="1"/>
    <col min="8193" max="8193" width="8.88671875" style="12"/>
    <col min="8194" max="8194" width="23.44140625" style="12" bestFit="1" customWidth="1"/>
    <col min="8195" max="8443" width="8.88671875" style="12"/>
    <col min="8444" max="8444" width="26" style="12" customWidth="1"/>
    <col min="8445" max="8445" width="41.5546875" style="12" customWidth="1"/>
    <col min="8446" max="8446" width="16.5546875" style="12" customWidth="1"/>
    <col min="8447" max="8447" width="5.44140625" style="12" customWidth="1"/>
    <col min="8448" max="8448" width="5" style="12" customWidth="1"/>
    <col min="8449" max="8449" width="8.88671875" style="12"/>
    <col min="8450" max="8450" width="23.44140625" style="12" bestFit="1" customWidth="1"/>
    <col min="8451" max="8699" width="8.88671875" style="12"/>
    <col min="8700" max="8700" width="26" style="12" customWidth="1"/>
    <col min="8701" max="8701" width="41.5546875" style="12" customWidth="1"/>
    <col min="8702" max="8702" width="16.5546875" style="12" customWidth="1"/>
    <col min="8703" max="8703" width="5.44140625" style="12" customWidth="1"/>
    <col min="8704" max="8704" width="5" style="12" customWidth="1"/>
    <col min="8705" max="8705" width="8.88671875" style="12"/>
    <col min="8706" max="8706" width="23.44140625" style="12" bestFit="1" customWidth="1"/>
    <col min="8707" max="8955" width="8.88671875" style="12"/>
    <col min="8956" max="8956" width="26" style="12" customWidth="1"/>
    <col min="8957" max="8957" width="41.5546875" style="12" customWidth="1"/>
    <col min="8958" max="8958" width="16.5546875" style="12" customWidth="1"/>
    <col min="8959" max="8959" width="5.44140625" style="12" customWidth="1"/>
    <col min="8960" max="8960" width="5" style="12" customWidth="1"/>
    <col min="8961" max="8961" width="8.88671875" style="12"/>
    <col min="8962" max="8962" width="23.44140625" style="12" bestFit="1" customWidth="1"/>
    <col min="8963" max="9211" width="8.88671875" style="12"/>
    <col min="9212" max="9212" width="26" style="12" customWidth="1"/>
    <col min="9213" max="9213" width="41.5546875" style="12" customWidth="1"/>
    <col min="9214" max="9214" width="16.5546875" style="12" customWidth="1"/>
    <col min="9215" max="9215" width="5.44140625" style="12" customWidth="1"/>
    <col min="9216" max="9216" width="5" style="12" customWidth="1"/>
    <col min="9217" max="9217" width="8.88671875" style="12"/>
    <col min="9218" max="9218" width="23.44140625" style="12" bestFit="1" customWidth="1"/>
    <col min="9219" max="9467" width="8.88671875" style="12"/>
    <col min="9468" max="9468" width="26" style="12" customWidth="1"/>
    <col min="9469" max="9469" width="41.5546875" style="12" customWidth="1"/>
    <col min="9470" max="9470" width="16.5546875" style="12" customWidth="1"/>
    <col min="9471" max="9471" width="5.44140625" style="12" customWidth="1"/>
    <col min="9472" max="9472" width="5" style="12" customWidth="1"/>
    <col min="9473" max="9473" width="8.88671875" style="12"/>
    <col min="9474" max="9474" width="23.44140625" style="12" bestFit="1" customWidth="1"/>
    <col min="9475" max="9723" width="8.88671875" style="12"/>
    <col min="9724" max="9724" width="26" style="12" customWidth="1"/>
    <col min="9725" max="9725" width="41.5546875" style="12" customWidth="1"/>
    <col min="9726" max="9726" width="16.5546875" style="12" customWidth="1"/>
    <col min="9727" max="9727" width="5.44140625" style="12" customWidth="1"/>
    <col min="9728" max="9728" width="5" style="12" customWidth="1"/>
    <col min="9729" max="9729" width="8.88671875" style="12"/>
    <col min="9730" max="9730" width="23.44140625" style="12" bestFit="1" customWidth="1"/>
    <col min="9731" max="9979" width="8.88671875" style="12"/>
    <col min="9980" max="9980" width="26" style="12" customWidth="1"/>
    <col min="9981" max="9981" width="41.5546875" style="12" customWidth="1"/>
    <col min="9982" max="9982" width="16.5546875" style="12" customWidth="1"/>
    <col min="9983" max="9983" width="5.44140625" style="12" customWidth="1"/>
    <col min="9984" max="9984" width="5" style="12" customWidth="1"/>
    <col min="9985" max="9985" width="8.88671875" style="12"/>
    <col min="9986" max="9986" width="23.44140625" style="12" bestFit="1" customWidth="1"/>
    <col min="9987" max="10235" width="8.88671875" style="12"/>
    <col min="10236" max="10236" width="26" style="12" customWidth="1"/>
    <col min="10237" max="10237" width="41.5546875" style="12" customWidth="1"/>
    <col min="10238" max="10238" width="16.5546875" style="12" customWidth="1"/>
    <col min="10239" max="10239" width="5.44140625" style="12" customWidth="1"/>
    <col min="10240" max="10240" width="5" style="12" customWidth="1"/>
    <col min="10241" max="10241" width="8.88671875" style="12"/>
    <col min="10242" max="10242" width="23.44140625" style="12" bestFit="1" customWidth="1"/>
    <col min="10243" max="10491" width="8.88671875" style="12"/>
    <col min="10492" max="10492" width="26" style="12" customWidth="1"/>
    <col min="10493" max="10493" width="41.5546875" style="12" customWidth="1"/>
    <col min="10494" max="10494" width="16.5546875" style="12" customWidth="1"/>
    <col min="10495" max="10495" width="5.44140625" style="12" customWidth="1"/>
    <col min="10496" max="10496" width="5" style="12" customWidth="1"/>
    <col min="10497" max="10497" width="8.88671875" style="12"/>
    <col min="10498" max="10498" width="23.44140625" style="12" bestFit="1" customWidth="1"/>
    <col min="10499" max="10747" width="8.88671875" style="12"/>
    <col min="10748" max="10748" width="26" style="12" customWidth="1"/>
    <col min="10749" max="10749" width="41.5546875" style="12" customWidth="1"/>
    <col min="10750" max="10750" width="16.5546875" style="12" customWidth="1"/>
    <col min="10751" max="10751" width="5.44140625" style="12" customWidth="1"/>
    <col min="10752" max="10752" width="5" style="12" customWidth="1"/>
    <col min="10753" max="10753" width="8.88671875" style="12"/>
    <col min="10754" max="10754" width="23.44140625" style="12" bestFit="1" customWidth="1"/>
    <col min="10755" max="11003" width="8.88671875" style="12"/>
    <col min="11004" max="11004" width="26" style="12" customWidth="1"/>
    <col min="11005" max="11005" width="41.5546875" style="12" customWidth="1"/>
    <col min="11006" max="11006" width="16.5546875" style="12" customWidth="1"/>
    <col min="11007" max="11007" width="5.44140625" style="12" customWidth="1"/>
    <col min="11008" max="11008" width="5" style="12" customWidth="1"/>
    <col min="11009" max="11009" width="8.88671875" style="12"/>
    <col min="11010" max="11010" width="23.44140625" style="12" bestFit="1" customWidth="1"/>
    <col min="11011" max="11259" width="8.88671875" style="12"/>
    <col min="11260" max="11260" width="26" style="12" customWidth="1"/>
    <col min="11261" max="11261" width="41.5546875" style="12" customWidth="1"/>
    <col min="11262" max="11262" width="16.5546875" style="12" customWidth="1"/>
    <col min="11263" max="11263" width="5.44140625" style="12" customWidth="1"/>
    <col min="11264" max="11264" width="5" style="12" customWidth="1"/>
    <col min="11265" max="11265" width="8.88671875" style="12"/>
    <col min="11266" max="11266" width="23.44140625" style="12" bestFit="1" customWidth="1"/>
    <col min="11267" max="11515" width="8.88671875" style="12"/>
    <col min="11516" max="11516" width="26" style="12" customWidth="1"/>
    <col min="11517" max="11517" width="41.5546875" style="12" customWidth="1"/>
    <col min="11518" max="11518" width="16.5546875" style="12" customWidth="1"/>
    <col min="11519" max="11519" width="5.44140625" style="12" customWidth="1"/>
    <col min="11520" max="11520" width="5" style="12" customWidth="1"/>
    <col min="11521" max="11521" width="8.88671875" style="12"/>
    <col min="11522" max="11522" width="23.44140625" style="12" bestFit="1" customWidth="1"/>
    <col min="11523" max="11771" width="8.88671875" style="12"/>
    <col min="11772" max="11772" width="26" style="12" customWidth="1"/>
    <col min="11773" max="11773" width="41.5546875" style="12" customWidth="1"/>
    <col min="11774" max="11774" width="16.5546875" style="12" customWidth="1"/>
    <col min="11775" max="11775" width="5.44140625" style="12" customWidth="1"/>
    <col min="11776" max="11776" width="5" style="12" customWidth="1"/>
    <col min="11777" max="11777" width="8.88671875" style="12"/>
    <col min="11778" max="11778" width="23.44140625" style="12" bestFit="1" customWidth="1"/>
    <col min="11779" max="12027" width="8.88671875" style="12"/>
    <col min="12028" max="12028" width="26" style="12" customWidth="1"/>
    <col min="12029" max="12029" width="41.5546875" style="12" customWidth="1"/>
    <col min="12030" max="12030" width="16.5546875" style="12" customWidth="1"/>
    <col min="12031" max="12031" width="5.44140625" style="12" customWidth="1"/>
    <col min="12032" max="12032" width="5" style="12" customWidth="1"/>
    <col min="12033" max="12033" width="8.88671875" style="12"/>
    <col min="12034" max="12034" width="23.44140625" style="12" bestFit="1" customWidth="1"/>
    <col min="12035" max="12283" width="8.88671875" style="12"/>
    <col min="12284" max="12284" width="26" style="12" customWidth="1"/>
    <col min="12285" max="12285" width="41.5546875" style="12" customWidth="1"/>
    <col min="12286" max="12286" width="16.5546875" style="12" customWidth="1"/>
    <col min="12287" max="12287" width="5.44140625" style="12" customWidth="1"/>
    <col min="12288" max="12288" width="5" style="12" customWidth="1"/>
    <col min="12289" max="12289" width="8.88671875" style="12"/>
    <col min="12290" max="12290" width="23.44140625" style="12" bestFit="1" customWidth="1"/>
    <col min="12291" max="12539" width="8.88671875" style="12"/>
    <col min="12540" max="12540" width="26" style="12" customWidth="1"/>
    <col min="12541" max="12541" width="41.5546875" style="12" customWidth="1"/>
    <col min="12542" max="12542" width="16.5546875" style="12" customWidth="1"/>
    <col min="12543" max="12543" width="5.44140625" style="12" customWidth="1"/>
    <col min="12544" max="12544" width="5" style="12" customWidth="1"/>
    <col min="12545" max="12545" width="8.88671875" style="12"/>
    <col min="12546" max="12546" width="23.44140625" style="12" bestFit="1" customWidth="1"/>
    <col min="12547" max="12795" width="8.88671875" style="12"/>
    <col min="12796" max="12796" width="26" style="12" customWidth="1"/>
    <col min="12797" max="12797" width="41.5546875" style="12" customWidth="1"/>
    <col min="12798" max="12798" width="16.5546875" style="12" customWidth="1"/>
    <col min="12799" max="12799" width="5.44140625" style="12" customWidth="1"/>
    <col min="12800" max="12800" width="5" style="12" customWidth="1"/>
    <col min="12801" max="12801" width="8.88671875" style="12"/>
    <col min="12802" max="12802" width="23.44140625" style="12" bestFit="1" customWidth="1"/>
    <col min="12803" max="13051" width="8.88671875" style="12"/>
    <col min="13052" max="13052" width="26" style="12" customWidth="1"/>
    <col min="13053" max="13053" width="41.5546875" style="12" customWidth="1"/>
    <col min="13054" max="13054" width="16.5546875" style="12" customWidth="1"/>
    <col min="13055" max="13055" width="5.44140625" style="12" customWidth="1"/>
    <col min="13056" max="13056" width="5" style="12" customWidth="1"/>
    <col min="13057" max="13057" width="8.88671875" style="12"/>
    <col min="13058" max="13058" width="23.44140625" style="12" bestFit="1" customWidth="1"/>
    <col min="13059" max="13307" width="8.88671875" style="12"/>
    <col min="13308" max="13308" width="26" style="12" customWidth="1"/>
    <col min="13309" max="13309" width="41.5546875" style="12" customWidth="1"/>
    <col min="13310" max="13310" width="16.5546875" style="12" customWidth="1"/>
    <col min="13311" max="13311" width="5.44140625" style="12" customWidth="1"/>
    <col min="13312" max="13312" width="5" style="12" customWidth="1"/>
    <col min="13313" max="13313" width="8.88671875" style="12"/>
    <col min="13314" max="13314" width="23.44140625" style="12" bestFit="1" customWidth="1"/>
    <col min="13315" max="13563" width="8.88671875" style="12"/>
    <col min="13564" max="13564" width="26" style="12" customWidth="1"/>
    <col min="13565" max="13565" width="41.5546875" style="12" customWidth="1"/>
    <col min="13566" max="13566" width="16.5546875" style="12" customWidth="1"/>
    <col min="13567" max="13567" width="5.44140625" style="12" customWidth="1"/>
    <col min="13568" max="13568" width="5" style="12" customWidth="1"/>
    <col min="13569" max="13569" width="8.88671875" style="12"/>
    <col min="13570" max="13570" width="23.44140625" style="12" bestFit="1" customWidth="1"/>
    <col min="13571" max="13819" width="8.88671875" style="12"/>
    <col min="13820" max="13820" width="26" style="12" customWidth="1"/>
    <col min="13821" max="13821" width="41.5546875" style="12" customWidth="1"/>
    <col min="13822" max="13822" width="16.5546875" style="12" customWidth="1"/>
    <col min="13823" max="13823" width="5.44140625" style="12" customWidth="1"/>
    <col min="13824" max="13824" width="5" style="12" customWidth="1"/>
    <col min="13825" max="13825" width="8.88671875" style="12"/>
    <col min="13826" max="13826" width="23.44140625" style="12" bestFit="1" customWidth="1"/>
    <col min="13827" max="14075" width="8.88671875" style="12"/>
    <col min="14076" max="14076" width="26" style="12" customWidth="1"/>
    <col min="14077" max="14077" width="41.5546875" style="12" customWidth="1"/>
    <col min="14078" max="14078" width="16.5546875" style="12" customWidth="1"/>
    <col min="14079" max="14079" width="5.44140625" style="12" customWidth="1"/>
    <col min="14080" max="14080" width="5" style="12" customWidth="1"/>
    <col min="14081" max="14081" width="8.88671875" style="12"/>
    <col min="14082" max="14082" width="23.44140625" style="12" bestFit="1" customWidth="1"/>
    <col min="14083" max="14331" width="8.88671875" style="12"/>
    <col min="14332" max="14332" width="26" style="12" customWidth="1"/>
    <col min="14333" max="14333" width="41.5546875" style="12" customWidth="1"/>
    <col min="14334" max="14334" width="16.5546875" style="12" customWidth="1"/>
    <col min="14335" max="14335" width="5.44140625" style="12" customWidth="1"/>
    <col min="14336" max="14336" width="5" style="12" customWidth="1"/>
    <col min="14337" max="14337" width="8.88671875" style="12"/>
    <col min="14338" max="14338" width="23.44140625" style="12" bestFit="1" customWidth="1"/>
    <col min="14339" max="14587" width="8.88671875" style="12"/>
    <col min="14588" max="14588" width="26" style="12" customWidth="1"/>
    <col min="14589" max="14589" width="41.5546875" style="12" customWidth="1"/>
    <col min="14590" max="14590" width="16.5546875" style="12" customWidth="1"/>
    <col min="14591" max="14591" width="5.44140625" style="12" customWidth="1"/>
    <col min="14592" max="14592" width="5" style="12" customWidth="1"/>
    <col min="14593" max="14593" width="8.88671875" style="12"/>
    <col min="14594" max="14594" width="23.44140625" style="12" bestFit="1" customWidth="1"/>
    <col min="14595" max="14843" width="8.88671875" style="12"/>
    <col min="14844" max="14844" width="26" style="12" customWidth="1"/>
    <col min="14845" max="14845" width="41.5546875" style="12" customWidth="1"/>
    <col min="14846" max="14846" width="16.5546875" style="12" customWidth="1"/>
    <col min="14847" max="14847" width="5.44140625" style="12" customWidth="1"/>
    <col min="14848" max="14848" width="5" style="12" customWidth="1"/>
    <col min="14849" max="14849" width="8.88671875" style="12"/>
    <col min="14850" max="14850" width="23.44140625" style="12" bestFit="1" customWidth="1"/>
    <col min="14851" max="15099" width="8.88671875" style="12"/>
    <col min="15100" max="15100" width="26" style="12" customWidth="1"/>
    <col min="15101" max="15101" width="41.5546875" style="12" customWidth="1"/>
    <col min="15102" max="15102" width="16.5546875" style="12" customWidth="1"/>
    <col min="15103" max="15103" width="5.44140625" style="12" customWidth="1"/>
    <col min="15104" max="15104" width="5" style="12" customWidth="1"/>
    <col min="15105" max="15105" width="8.88671875" style="12"/>
    <col min="15106" max="15106" width="23.44140625" style="12" bestFit="1" customWidth="1"/>
    <col min="15107" max="15355" width="8.88671875" style="12"/>
    <col min="15356" max="15356" width="26" style="12" customWidth="1"/>
    <col min="15357" max="15357" width="41.5546875" style="12" customWidth="1"/>
    <col min="15358" max="15358" width="16.5546875" style="12" customWidth="1"/>
    <col min="15359" max="15359" width="5.44140625" style="12" customWidth="1"/>
    <col min="15360" max="15360" width="5" style="12" customWidth="1"/>
    <col min="15361" max="15361" width="8.88671875" style="12"/>
    <col min="15362" max="15362" width="23.44140625" style="12" bestFit="1" customWidth="1"/>
    <col min="15363" max="15611" width="8.88671875" style="12"/>
    <col min="15612" max="15612" width="26" style="12" customWidth="1"/>
    <col min="15613" max="15613" width="41.5546875" style="12" customWidth="1"/>
    <col min="15614" max="15614" width="16.5546875" style="12" customWidth="1"/>
    <col min="15615" max="15615" width="5.44140625" style="12" customWidth="1"/>
    <col min="15616" max="15616" width="5" style="12" customWidth="1"/>
    <col min="15617" max="15617" width="8.88671875" style="12"/>
    <col min="15618" max="15618" width="23.44140625" style="12" bestFit="1" customWidth="1"/>
    <col min="15619" max="15867" width="8.88671875" style="12"/>
    <col min="15868" max="15868" width="26" style="12" customWidth="1"/>
    <col min="15869" max="15869" width="41.5546875" style="12" customWidth="1"/>
    <col min="15870" max="15870" width="16.5546875" style="12" customWidth="1"/>
    <col min="15871" max="15871" width="5.44140625" style="12" customWidth="1"/>
    <col min="15872" max="15872" width="5" style="12" customWidth="1"/>
    <col min="15873" max="15873" width="8.88671875" style="12"/>
    <col min="15874" max="15874" width="23.44140625" style="12" bestFit="1" customWidth="1"/>
    <col min="15875" max="16123" width="8.88671875" style="12"/>
    <col min="16124" max="16124" width="26" style="12" customWidth="1"/>
    <col min="16125" max="16125" width="41.5546875" style="12" customWidth="1"/>
    <col min="16126" max="16126" width="16.5546875" style="12" customWidth="1"/>
    <col min="16127" max="16127" width="5.44140625" style="12" customWidth="1"/>
    <col min="16128" max="16128" width="5" style="12" customWidth="1"/>
    <col min="16129" max="16129" width="8.88671875" style="12"/>
    <col min="16130" max="16130" width="23.44140625" style="12" bestFit="1" customWidth="1"/>
    <col min="16131" max="16371" width="8.88671875" style="12"/>
    <col min="16372" max="16384" width="8.88671875" style="12" customWidth="1"/>
  </cols>
  <sheetData>
    <row r="1" spans="1:6" s="14" customFormat="1" x14ac:dyDescent="0.3">
      <c r="A1" s="13"/>
      <c r="B1" s="13"/>
      <c r="C1" s="1"/>
      <c r="D1" s="1"/>
      <c r="E1" s="33" t="s">
        <v>64</v>
      </c>
      <c r="F1" s="33"/>
    </row>
    <row r="2" spans="1:6" s="14" customFormat="1" x14ac:dyDescent="0.3">
      <c r="A2" s="13"/>
      <c r="B2" s="13"/>
      <c r="C2" s="1"/>
      <c r="D2" s="1"/>
      <c r="E2" s="33" t="s">
        <v>65</v>
      </c>
      <c r="F2" s="33"/>
    </row>
    <row r="3" spans="1:6" s="14" customFormat="1" x14ac:dyDescent="0.3">
      <c r="A3" s="13"/>
      <c r="B3" s="13"/>
      <c r="C3" s="1"/>
      <c r="D3" s="1"/>
      <c r="E3" s="33" t="s">
        <v>66</v>
      </c>
      <c r="F3" s="33"/>
    </row>
    <row r="4" spans="1:6" s="14" customFormat="1" x14ac:dyDescent="0.3">
      <c r="A4" s="13"/>
      <c r="B4" s="13"/>
      <c r="C4" s="1"/>
      <c r="D4" s="1"/>
      <c r="E4" s="33" t="s">
        <v>90</v>
      </c>
      <c r="F4" s="33"/>
    </row>
    <row r="5" spans="1:6" ht="26.25" customHeight="1" x14ac:dyDescent="0.25">
      <c r="A5" s="32" t="s">
        <v>67</v>
      </c>
      <c r="B5" s="32"/>
      <c r="C5" s="32"/>
      <c r="D5" s="32"/>
      <c r="E5" s="32"/>
      <c r="F5" s="32"/>
    </row>
    <row r="6" spans="1:6" ht="25.95" customHeight="1" x14ac:dyDescent="0.3">
      <c r="D6" s="15"/>
      <c r="E6" s="15"/>
      <c r="F6" s="15" t="s">
        <v>0</v>
      </c>
    </row>
    <row r="7" spans="1:6" ht="81" customHeight="1" x14ac:dyDescent="0.25">
      <c r="A7" s="23" t="s">
        <v>1</v>
      </c>
      <c r="B7" s="23" t="s">
        <v>2</v>
      </c>
      <c r="C7" s="23" t="s">
        <v>69</v>
      </c>
      <c r="D7" s="24" t="s">
        <v>70</v>
      </c>
      <c r="E7" s="24" t="s">
        <v>71</v>
      </c>
      <c r="F7" s="24" t="s">
        <v>68</v>
      </c>
    </row>
    <row r="8" spans="1:6" ht="31.95" customHeight="1" x14ac:dyDescent="0.25">
      <c r="A8" s="19" t="s">
        <v>3</v>
      </c>
      <c r="B8" s="9" t="s">
        <v>14</v>
      </c>
      <c r="C8" s="8">
        <f t="shared" ref="C8:E8" si="0">C9</f>
        <v>-176502827.17000008</v>
      </c>
      <c r="D8" s="8">
        <f t="shared" si="0"/>
        <v>-176502827.17000008</v>
      </c>
      <c r="E8" s="8">
        <f t="shared" si="0"/>
        <v>0</v>
      </c>
      <c r="F8" s="20">
        <f>E8/D8*100</f>
        <v>0</v>
      </c>
    </row>
    <row r="9" spans="1:6" ht="31.2" x14ac:dyDescent="0.25">
      <c r="A9" s="16" t="s">
        <v>4</v>
      </c>
      <c r="B9" s="11" t="s">
        <v>11</v>
      </c>
      <c r="C9" s="7">
        <f t="shared" ref="C9:D9" si="1">C10+C14</f>
        <v>-176502827.17000008</v>
      </c>
      <c r="D9" s="7">
        <f t="shared" si="1"/>
        <v>-176502827.17000008</v>
      </c>
      <c r="E9" s="7">
        <f t="shared" ref="E9" si="2">E10+E14</f>
        <v>0</v>
      </c>
      <c r="F9" s="28">
        <f>E9/D9*100</f>
        <v>0</v>
      </c>
    </row>
    <row r="10" spans="1:6" ht="46.8" x14ac:dyDescent="0.25">
      <c r="A10" s="16" t="s">
        <v>5</v>
      </c>
      <c r="B10" s="11" t="s">
        <v>15</v>
      </c>
      <c r="C10" s="7">
        <f t="shared" ref="C10:E10" si="3">C11</f>
        <v>8580632529.5799999</v>
      </c>
      <c r="D10" s="7">
        <f t="shared" si="3"/>
        <v>8580632529.5799999</v>
      </c>
      <c r="E10" s="7">
        <f t="shared" si="3"/>
        <v>0</v>
      </c>
      <c r="F10" s="28">
        <f t="shared" ref="F10:F41" si="4">E10/D10*100</f>
        <v>0</v>
      </c>
    </row>
    <row r="11" spans="1:6" ht="46.8" x14ac:dyDescent="0.25">
      <c r="A11" s="16" t="s">
        <v>6</v>
      </c>
      <c r="B11" s="11" t="s">
        <v>16</v>
      </c>
      <c r="C11" s="7">
        <f t="shared" ref="C11:D11" si="5">C12+C13</f>
        <v>8580632529.5799999</v>
      </c>
      <c r="D11" s="7">
        <f t="shared" si="5"/>
        <v>8580632529.5799999</v>
      </c>
      <c r="E11" s="7">
        <f t="shared" ref="E11" si="6">E12+E13</f>
        <v>0</v>
      </c>
      <c r="F11" s="28">
        <f t="shared" si="4"/>
        <v>0</v>
      </c>
    </row>
    <row r="12" spans="1:6" ht="62.4" x14ac:dyDescent="0.25">
      <c r="A12" s="16" t="s">
        <v>19</v>
      </c>
      <c r="B12" s="11" t="s">
        <v>20</v>
      </c>
      <c r="C12" s="7">
        <f>500000000+197159000</f>
        <v>697159000</v>
      </c>
      <c r="D12" s="7">
        <f>500000000+197159000</f>
        <v>697159000</v>
      </c>
      <c r="E12" s="7"/>
      <c r="F12" s="28"/>
    </row>
    <row r="13" spans="1:6" ht="64.2" customHeight="1" x14ac:dyDescent="0.25">
      <c r="A13" s="6" t="s">
        <v>41</v>
      </c>
      <c r="B13" s="21" t="s">
        <v>43</v>
      </c>
      <c r="C13" s="5">
        <v>7883473529.5799999</v>
      </c>
      <c r="D13" s="5">
        <v>7883473529.5799999</v>
      </c>
      <c r="E13" s="5"/>
      <c r="F13" s="28"/>
    </row>
    <row r="14" spans="1:6" ht="46.8" x14ac:dyDescent="0.25">
      <c r="A14" s="16" t="s">
        <v>7</v>
      </c>
      <c r="B14" s="11" t="s">
        <v>12</v>
      </c>
      <c r="C14" s="7">
        <f t="shared" ref="C14:E14" si="7">C15</f>
        <v>-8757135356.75</v>
      </c>
      <c r="D14" s="7">
        <f t="shared" si="7"/>
        <v>-8757135356.75</v>
      </c>
      <c r="E14" s="7">
        <f t="shared" si="7"/>
        <v>0</v>
      </c>
      <c r="F14" s="28">
        <f t="shared" si="4"/>
        <v>0</v>
      </c>
    </row>
    <row r="15" spans="1:6" ht="46.8" x14ac:dyDescent="0.25">
      <c r="A15" s="16" t="s">
        <v>8</v>
      </c>
      <c r="B15" s="11" t="s">
        <v>13</v>
      </c>
      <c r="C15" s="7">
        <f>C16+C17+C18+C19+C20+C22+C21</f>
        <v>-8757135356.75</v>
      </c>
      <c r="D15" s="7">
        <f>D16+D17+D18+D19+D20+D22+D21</f>
        <v>-8757135356.75</v>
      </c>
      <c r="E15" s="7">
        <f>E16+E17+E18+E19+E20+E22+E21</f>
        <v>0</v>
      </c>
      <c r="F15" s="28">
        <f t="shared" si="4"/>
        <v>0</v>
      </c>
    </row>
    <row r="16" spans="1:6" ht="62.4" x14ac:dyDescent="0.25">
      <c r="A16" s="16" t="s">
        <v>17</v>
      </c>
      <c r="B16" s="11" t="s">
        <v>18</v>
      </c>
      <c r="C16" s="10">
        <v>-64318346.670000002</v>
      </c>
      <c r="D16" s="10">
        <v>-64318346.670000002</v>
      </c>
      <c r="E16" s="10"/>
      <c r="F16" s="28"/>
    </row>
    <row r="17" spans="1:6" ht="62.4" x14ac:dyDescent="0.25">
      <c r="A17" s="16" t="s">
        <v>21</v>
      </c>
      <c r="B17" s="11" t="s">
        <v>22</v>
      </c>
      <c r="C17" s="7">
        <v>-299192857.14999998</v>
      </c>
      <c r="D17" s="7">
        <v>-299192857.14999998</v>
      </c>
      <c r="E17" s="7"/>
      <c r="F17" s="28"/>
    </row>
    <row r="18" spans="1:6" ht="163.19999999999999" customHeight="1" x14ac:dyDescent="0.25">
      <c r="A18" s="6" t="s">
        <v>28</v>
      </c>
      <c r="B18" s="4" t="s">
        <v>44</v>
      </c>
      <c r="C18" s="5">
        <v>-126122731.25</v>
      </c>
      <c r="D18" s="5">
        <v>-126122731.25</v>
      </c>
      <c r="E18" s="5"/>
      <c r="F18" s="28"/>
    </row>
    <row r="19" spans="1:6" ht="64.8" customHeight="1" x14ac:dyDescent="0.25">
      <c r="A19" s="16" t="s">
        <v>9</v>
      </c>
      <c r="B19" s="11" t="s">
        <v>10</v>
      </c>
      <c r="C19" s="10">
        <v>-342390813.32999998</v>
      </c>
      <c r="D19" s="10">
        <v>-342390813.32999998</v>
      </c>
      <c r="E19" s="10"/>
      <c r="F19" s="28"/>
    </row>
    <row r="20" spans="1:6" ht="78" x14ac:dyDescent="0.25">
      <c r="A20" s="6" t="s">
        <v>27</v>
      </c>
      <c r="B20" s="11" t="s">
        <v>42</v>
      </c>
      <c r="C20" s="5">
        <v>-5922793.0599999996</v>
      </c>
      <c r="D20" s="5">
        <v>-5922793.0599999996</v>
      </c>
      <c r="E20" s="5"/>
      <c r="F20" s="28"/>
    </row>
    <row r="21" spans="1:6" ht="64.2" customHeight="1" x14ac:dyDescent="0.25">
      <c r="A21" s="6" t="s">
        <v>40</v>
      </c>
      <c r="B21" s="21" t="s">
        <v>39</v>
      </c>
      <c r="C21" s="5">
        <f t="shared" ref="C21:D21" si="8">-C13</f>
        <v>-7883473529.5799999</v>
      </c>
      <c r="D21" s="5">
        <f t="shared" si="8"/>
        <v>-7883473529.5799999</v>
      </c>
      <c r="E21" s="5"/>
      <c r="F21" s="28"/>
    </row>
    <row r="22" spans="1:6" ht="31.2" x14ac:dyDescent="0.25">
      <c r="A22" s="6" t="s">
        <v>38</v>
      </c>
      <c r="B22" s="11" t="s">
        <v>37</v>
      </c>
      <c r="C22" s="7">
        <v>-35714285.710000001</v>
      </c>
      <c r="D22" s="7">
        <v>-35714285.710000001</v>
      </c>
      <c r="E22" s="7"/>
      <c r="F22" s="28"/>
    </row>
    <row r="23" spans="1:6" ht="31.2" x14ac:dyDescent="0.25">
      <c r="A23" s="19" t="s">
        <v>54</v>
      </c>
      <c r="B23" s="18" t="s">
        <v>55</v>
      </c>
      <c r="C23" s="8">
        <f t="shared" ref="C23:D23" si="9">C28</f>
        <v>13110871604.5</v>
      </c>
      <c r="D23" s="8">
        <f t="shared" si="9"/>
        <v>13110871604.5</v>
      </c>
      <c r="E23" s="8">
        <f>E24+E28</f>
        <v>-4431002507.7999992</v>
      </c>
      <c r="F23" s="28"/>
    </row>
    <row r="24" spans="1:6" x14ac:dyDescent="0.25">
      <c r="A24" s="25" t="s">
        <v>72</v>
      </c>
      <c r="B24" s="26" t="s">
        <v>73</v>
      </c>
      <c r="C24" s="7">
        <v>0</v>
      </c>
      <c r="D24" s="7">
        <v>0</v>
      </c>
      <c r="E24" s="7">
        <f>E25</f>
        <v>-17541874112.299999</v>
      </c>
      <c r="F24" s="28"/>
    </row>
    <row r="25" spans="1:6" x14ac:dyDescent="0.25">
      <c r="A25" s="25" t="s">
        <v>74</v>
      </c>
      <c r="B25" s="26" t="s">
        <v>75</v>
      </c>
      <c r="C25" s="7">
        <v>0</v>
      </c>
      <c r="D25" s="7">
        <v>0</v>
      </c>
      <c r="E25" s="7">
        <f>E26</f>
        <v>-17541874112.299999</v>
      </c>
      <c r="F25" s="28"/>
    </row>
    <row r="26" spans="1:6" x14ac:dyDescent="0.25">
      <c r="A26" s="25" t="s">
        <v>76</v>
      </c>
      <c r="B26" s="26" t="s">
        <v>77</v>
      </c>
      <c r="C26" s="7">
        <v>0</v>
      </c>
      <c r="D26" s="7">
        <v>0</v>
      </c>
      <c r="E26" s="7">
        <f>E27</f>
        <v>-17541874112.299999</v>
      </c>
      <c r="F26" s="28"/>
    </row>
    <row r="27" spans="1:6" ht="31.2" x14ac:dyDescent="0.25">
      <c r="A27" s="25" t="s">
        <v>78</v>
      </c>
      <c r="B27" s="26" t="s">
        <v>79</v>
      </c>
      <c r="C27" s="7">
        <v>0</v>
      </c>
      <c r="D27" s="7">
        <v>0</v>
      </c>
      <c r="E27" s="7">
        <v>-17541874112.299999</v>
      </c>
      <c r="F27" s="28"/>
    </row>
    <row r="28" spans="1:6" x14ac:dyDescent="0.25">
      <c r="A28" s="16" t="s">
        <v>56</v>
      </c>
      <c r="B28" s="17" t="s">
        <v>57</v>
      </c>
      <c r="C28" s="7">
        <f t="shared" ref="C28:E30" si="10">C29</f>
        <v>13110871604.5</v>
      </c>
      <c r="D28" s="7">
        <f t="shared" si="10"/>
        <v>13110871604.5</v>
      </c>
      <c r="E28" s="7">
        <f t="shared" si="10"/>
        <v>13110871604.5</v>
      </c>
      <c r="F28" s="28">
        <f t="shared" si="4"/>
        <v>100</v>
      </c>
    </row>
    <row r="29" spans="1:6" x14ac:dyDescent="0.25">
      <c r="A29" s="16" t="s">
        <v>58</v>
      </c>
      <c r="B29" s="17" t="s">
        <v>59</v>
      </c>
      <c r="C29" s="7">
        <f t="shared" si="10"/>
        <v>13110871604.5</v>
      </c>
      <c r="D29" s="7">
        <f t="shared" si="10"/>
        <v>13110871604.5</v>
      </c>
      <c r="E29" s="7">
        <f t="shared" si="10"/>
        <v>13110871604.5</v>
      </c>
      <c r="F29" s="28">
        <f t="shared" si="4"/>
        <v>100</v>
      </c>
    </row>
    <row r="30" spans="1:6" x14ac:dyDescent="0.25">
      <c r="A30" s="16" t="s">
        <v>60</v>
      </c>
      <c r="B30" s="17" t="s">
        <v>61</v>
      </c>
      <c r="C30" s="7">
        <f t="shared" si="10"/>
        <v>13110871604.5</v>
      </c>
      <c r="D30" s="7">
        <f t="shared" si="10"/>
        <v>13110871604.5</v>
      </c>
      <c r="E30" s="7">
        <f t="shared" si="10"/>
        <v>13110871604.5</v>
      </c>
      <c r="F30" s="28">
        <f t="shared" si="4"/>
        <v>100</v>
      </c>
    </row>
    <row r="31" spans="1:6" ht="31.2" x14ac:dyDescent="0.25">
      <c r="A31" s="16" t="s">
        <v>62</v>
      </c>
      <c r="B31" s="17" t="s">
        <v>63</v>
      </c>
      <c r="C31" s="7">
        <v>13110871604.5</v>
      </c>
      <c r="D31" s="7">
        <v>13110871604.5</v>
      </c>
      <c r="E31" s="7">
        <v>13110871604.5</v>
      </c>
      <c r="F31" s="28">
        <f t="shared" si="4"/>
        <v>100</v>
      </c>
    </row>
    <row r="32" spans="1:6" ht="31.2" x14ac:dyDescent="0.25">
      <c r="A32" s="19" t="s">
        <v>23</v>
      </c>
      <c r="B32" s="18" t="s">
        <v>24</v>
      </c>
      <c r="C32" s="8">
        <f t="shared" ref="C32:E39" si="11">C33</f>
        <v>713769355.99000001</v>
      </c>
      <c r="D32" s="8">
        <f t="shared" si="11"/>
        <v>713769355.99000001</v>
      </c>
      <c r="E32" s="8">
        <f>E33+E42</f>
        <v>2483333333.3299999</v>
      </c>
      <c r="F32" s="20">
        <f t="shared" si="4"/>
        <v>347.91817727809422</v>
      </c>
    </row>
    <row r="33" spans="1:6" ht="31.2" x14ac:dyDescent="0.25">
      <c r="A33" s="16" t="s">
        <v>25</v>
      </c>
      <c r="B33" s="17" t="s">
        <v>26</v>
      </c>
      <c r="C33" s="7">
        <f t="shared" si="11"/>
        <v>713769355.99000001</v>
      </c>
      <c r="D33" s="7">
        <f t="shared" si="11"/>
        <v>713769355.99000001</v>
      </c>
      <c r="E33" s="7">
        <f t="shared" si="11"/>
        <v>33333333.329999998</v>
      </c>
      <c r="F33" s="28">
        <f t="shared" si="4"/>
        <v>4.6700426475673744</v>
      </c>
    </row>
    <row r="34" spans="1:6" ht="31.2" x14ac:dyDescent="0.25">
      <c r="A34" s="16" t="s">
        <v>30</v>
      </c>
      <c r="B34" s="17" t="s">
        <v>31</v>
      </c>
      <c r="C34" s="7">
        <f t="shared" ref="C34:D34" si="12">C35+C39</f>
        <v>713769355.99000001</v>
      </c>
      <c r="D34" s="7">
        <f t="shared" si="12"/>
        <v>713769355.99000001</v>
      </c>
      <c r="E34" s="7">
        <f t="shared" ref="E34" si="13">E35+E39</f>
        <v>33333333.329999998</v>
      </c>
      <c r="F34" s="28">
        <f t="shared" si="4"/>
        <v>4.6700426475673744</v>
      </c>
    </row>
    <row r="35" spans="1:6" ht="31.2" x14ac:dyDescent="0.25">
      <c r="A35" s="16" t="s">
        <v>45</v>
      </c>
      <c r="B35" s="17" t="s">
        <v>46</v>
      </c>
      <c r="C35" s="7">
        <f t="shared" ref="C35:E35" si="14">C36</f>
        <v>209278431.02000001</v>
      </c>
      <c r="D35" s="7">
        <f t="shared" si="14"/>
        <v>209278431.02000001</v>
      </c>
      <c r="E35" s="7">
        <f t="shared" si="14"/>
        <v>0</v>
      </c>
      <c r="F35" s="28">
        <f t="shared" si="4"/>
        <v>0</v>
      </c>
    </row>
    <row r="36" spans="1:6" ht="46.8" x14ac:dyDescent="0.25">
      <c r="A36" s="16" t="s">
        <v>48</v>
      </c>
      <c r="B36" s="17" t="s">
        <v>47</v>
      </c>
      <c r="C36" s="7">
        <f t="shared" ref="C36:D36" si="15">C37+C38</f>
        <v>209278431.02000001</v>
      </c>
      <c r="D36" s="7">
        <f t="shared" si="15"/>
        <v>209278431.02000001</v>
      </c>
      <c r="E36" s="7">
        <f t="shared" ref="E36" si="16">E37+E38</f>
        <v>0</v>
      </c>
      <c r="F36" s="28">
        <f t="shared" si="4"/>
        <v>0</v>
      </c>
    </row>
    <row r="37" spans="1:6" ht="124.8" x14ac:dyDescent="0.25">
      <c r="A37" s="16" t="s">
        <v>51</v>
      </c>
      <c r="B37" s="17" t="s">
        <v>52</v>
      </c>
      <c r="C37" s="7">
        <v>63346699</v>
      </c>
      <c r="D37" s="7">
        <v>63346699</v>
      </c>
      <c r="E37" s="7"/>
      <c r="F37" s="28"/>
    </row>
    <row r="38" spans="1:6" ht="62.4" x14ac:dyDescent="0.25">
      <c r="A38" s="16" t="s">
        <v>49</v>
      </c>
      <c r="B38" s="17" t="s">
        <v>50</v>
      </c>
      <c r="C38" s="7">
        <v>145931732.02000001</v>
      </c>
      <c r="D38" s="7">
        <v>145931732.02000001</v>
      </c>
      <c r="E38" s="7"/>
      <c r="F38" s="28"/>
    </row>
    <row r="39" spans="1:6" ht="46.8" x14ac:dyDescent="0.25">
      <c r="A39" s="16" t="s">
        <v>32</v>
      </c>
      <c r="B39" s="17" t="s">
        <v>33</v>
      </c>
      <c r="C39" s="7">
        <f t="shared" si="11"/>
        <v>504490924.97000003</v>
      </c>
      <c r="D39" s="7">
        <f t="shared" si="11"/>
        <v>504490924.97000003</v>
      </c>
      <c r="E39" s="7">
        <f t="shared" si="11"/>
        <v>33333333.329999998</v>
      </c>
      <c r="F39" s="28">
        <f t="shared" si="4"/>
        <v>6.6073207029407302</v>
      </c>
    </row>
    <row r="40" spans="1:6" ht="48" customHeight="1" x14ac:dyDescent="0.25">
      <c r="A40" s="16" t="s">
        <v>35</v>
      </c>
      <c r="B40" s="17" t="s">
        <v>34</v>
      </c>
      <c r="C40" s="7">
        <f t="shared" ref="C40:E40" si="17">C41</f>
        <v>504490924.97000003</v>
      </c>
      <c r="D40" s="7">
        <f t="shared" si="17"/>
        <v>504490924.97000003</v>
      </c>
      <c r="E40" s="7">
        <f t="shared" si="17"/>
        <v>33333333.329999998</v>
      </c>
      <c r="F40" s="28">
        <f t="shared" si="4"/>
        <v>6.6073207029407302</v>
      </c>
    </row>
    <row r="41" spans="1:6" ht="172.8" customHeight="1" x14ac:dyDescent="0.25">
      <c r="A41" s="16" t="s">
        <v>29</v>
      </c>
      <c r="B41" s="17" t="s">
        <v>36</v>
      </c>
      <c r="C41" s="7">
        <v>504490924.97000003</v>
      </c>
      <c r="D41" s="7">
        <v>504490924.97000003</v>
      </c>
      <c r="E41" s="7">
        <v>33333333.329999998</v>
      </c>
      <c r="F41" s="28">
        <f t="shared" si="4"/>
        <v>6.6073207029407302</v>
      </c>
    </row>
    <row r="42" spans="1:6" ht="31.2" x14ac:dyDescent="0.25">
      <c r="A42" s="29" t="s">
        <v>80</v>
      </c>
      <c r="B42" s="27" t="s">
        <v>81</v>
      </c>
      <c r="C42" s="7">
        <v>0</v>
      </c>
      <c r="D42" s="7">
        <v>0</v>
      </c>
      <c r="E42" s="7">
        <f>E43</f>
        <v>2450000000</v>
      </c>
      <c r="F42" s="28"/>
    </row>
    <row r="43" spans="1:6" ht="78" x14ac:dyDescent="0.25">
      <c r="A43" s="29" t="s">
        <v>82</v>
      </c>
      <c r="B43" s="30" t="s">
        <v>83</v>
      </c>
      <c r="C43" s="7">
        <v>0</v>
      </c>
      <c r="D43" s="7">
        <v>0</v>
      </c>
      <c r="E43" s="7">
        <f>E44</f>
        <v>2450000000</v>
      </c>
      <c r="F43" s="28"/>
    </row>
    <row r="44" spans="1:6" ht="189.6" customHeight="1" x14ac:dyDescent="0.25">
      <c r="A44" s="29" t="s">
        <v>84</v>
      </c>
      <c r="B44" s="30" t="s">
        <v>85</v>
      </c>
      <c r="C44" s="7">
        <v>0</v>
      </c>
      <c r="D44" s="7">
        <v>0</v>
      </c>
      <c r="E44" s="7">
        <f>E45+E46</f>
        <v>2450000000</v>
      </c>
      <c r="F44" s="28"/>
    </row>
    <row r="45" spans="1:6" ht="262.8" customHeight="1" x14ac:dyDescent="0.25">
      <c r="A45" s="29" t="s">
        <v>86</v>
      </c>
      <c r="B45" s="22" t="s">
        <v>88</v>
      </c>
      <c r="C45" s="7">
        <v>0</v>
      </c>
      <c r="D45" s="7">
        <v>0</v>
      </c>
      <c r="E45" s="7">
        <v>2150000000</v>
      </c>
      <c r="F45" s="28"/>
    </row>
    <row r="46" spans="1:6" ht="259.8" customHeight="1" x14ac:dyDescent="0.25">
      <c r="A46" s="29" t="s">
        <v>87</v>
      </c>
      <c r="B46" s="22" t="s">
        <v>89</v>
      </c>
      <c r="C46" s="7">
        <v>0</v>
      </c>
      <c r="D46" s="7">
        <v>0</v>
      </c>
      <c r="E46" s="7">
        <v>300000000</v>
      </c>
      <c r="F46" s="28"/>
    </row>
    <row r="47" spans="1:6" ht="21.6" customHeight="1" x14ac:dyDescent="0.25">
      <c r="A47" s="31" t="s">
        <v>53</v>
      </c>
      <c r="B47" s="31"/>
      <c r="C47" s="8">
        <f>C8+C32+C23</f>
        <v>13648138133.32</v>
      </c>
      <c r="D47" s="8">
        <f>D8+D32+D23</f>
        <v>13648138133.32</v>
      </c>
      <c r="E47" s="8">
        <f>E8+E32+E23</f>
        <v>-1947669174.4699993</v>
      </c>
      <c r="F47" s="28"/>
    </row>
    <row r="48" spans="1:6" x14ac:dyDescent="0.3">
      <c r="C48" s="3"/>
      <c r="F48" s="2"/>
    </row>
  </sheetData>
  <mergeCells count="6">
    <mergeCell ref="A47:B47"/>
    <mergeCell ref="A5:F5"/>
    <mergeCell ref="E1:F1"/>
    <mergeCell ref="E2:F2"/>
    <mergeCell ref="E3:F3"/>
    <mergeCell ref="E4:F4"/>
  </mergeCells>
  <pageMargins left="0.39370078740157483" right="0.39370078740157483" top="0.33" bottom="0.31496062992125984" header="0.17" footer="0.31496062992125984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(2025-2027)</vt:lpstr>
      <vt:lpstr>'источники (2025-2027)'!Заголовки_для_печати</vt:lpstr>
      <vt:lpstr>'источники (2025-2027)'!Область_печати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2025-04-24T06:38:31Z</dcterms:modified>
</cp:coreProperties>
</file>