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18192" windowHeight="10800"/>
  </bookViews>
  <sheets>
    <sheet name="Sheet1 (2)" sheetId="1" r:id="rId1"/>
  </sheets>
  <definedNames>
    <definedName name="_xlnm._FilterDatabase" localSheetId="0" hidden="1">'Sheet1 (2)'!$A$7:$D$88</definedName>
    <definedName name="_xlnm.Print_Titles" localSheetId="0">'Sheet1 (2)'!$7:$7</definedName>
  </definedNames>
  <calcPr calcId="145621"/>
</workbook>
</file>

<file path=xl/calcChain.xml><?xml version="1.0" encoding="utf-8"?>
<calcChain xmlns="http://schemas.openxmlformats.org/spreadsheetml/2006/main">
  <c r="D27" i="1" l="1"/>
  <c r="D9" i="1"/>
  <c r="D22" i="1" l="1"/>
  <c r="D18" i="1"/>
  <c r="D44" i="1" l="1"/>
  <c r="D84" i="1" l="1"/>
  <c r="D82" i="1"/>
  <c r="D78" i="1"/>
  <c r="D73" i="1"/>
  <c r="D67" i="1"/>
  <c r="D60" i="1"/>
  <c r="D57" i="1"/>
  <c r="D49" i="1"/>
  <c r="D39" i="1"/>
  <c r="D88" i="1" l="1"/>
</calcChain>
</file>

<file path=xl/sharedStrings.xml><?xml version="1.0" encoding="utf-8"?>
<sst xmlns="http://schemas.openxmlformats.org/spreadsheetml/2006/main" count="246" uniqueCount="104">
  <si>
    <t/>
  </si>
  <si>
    <t>Наименование</t>
  </si>
  <si>
    <t>Рз</t>
  </si>
  <si>
    <t>Пр</t>
  </si>
  <si>
    <t>Кассовое исполнение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</si>
  <si>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</si>
  <si>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</si>
  <si>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</si>
  <si>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</si>
  <si>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</si>
  <si>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</si>
  <si>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</si>
  <si>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</si>
  <si>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</si>
  <si>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</si>
  <si>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</si>
  <si>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</si>
  <si>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</si>
  <si>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</si>
  <si>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</si>
  <si>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</si>
  <si>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</si>
  <si>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</si>
  <si>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</si>
  <si>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</si>
  <si>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</si>
  <si>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</si>
  <si>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09</t>
  </si>
  <si>
    <t>10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</si>
  <si>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</si>
  <si>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</si>
  <si>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</si>
  <si>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</si>
  <si>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</si>
  <si>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</si>
  <si>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</si>
  <si>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</si>
  <si>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</si>
  <si>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</si>
  <si>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</si>
  <si>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</si>
  <si>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</si>
  <si>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</si>
  <si>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</si>
  <si>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</si>
  <si>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</si>
  <si>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</si>
  <si>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</si>
  <si>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</si>
  <si>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</si>
  <si>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</si>
  <si>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</si>
  <si>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</si>
  <si>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</si>
  <si>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</si>
  <si>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</si>
  <si>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</si>
  <si>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</si>
  <si>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</si>
  <si>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</si>
  <si>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</si>
  <si>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</si>
  <si>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</si>
  <si>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</si>
  <si>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</si>
  <si>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</si>
  <si>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</si>
  <si>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</si>
  <si>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</si>
  <si>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</si>
  <si>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</si>
  <si>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</si>
  <si>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</si>
  <si>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</si>
  <si>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</si>
  <si>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</si>
  <si>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</si>
  <si>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</si>
  <si>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</si>
  <si>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</si>
  <si>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</si>
  <si>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</si>
  <si>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</si>
  <si>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</si>
  <si>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</si>
  <si>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</si>
  <si>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ИТОГО:</t>
  </si>
  <si>
    <t>Прикладные научные исследования в области национальной экономики</t>
  </si>
  <si>
    <t>Благоустройство</t>
  </si>
  <si>
    <t>Дополнительное образование детей</t>
  </si>
  <si>
    <t>Межбюджетные трансферты общего характера бюджетам бюджетной системы Российской Федерации</t>
  </si>
  <si>
    <t>(в рублях)</t>
  </si>
  <si>
    <t>Молодежная политика</t>
  </si>
  <si>
    <t xml:space="preserve">                                                                                                                  к Закону Брянской области</t>
  </si>
  <si>
    <t xml:space="preserve">                                                                                                                  Приложение 3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</si>
  <si>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</si>
  <si>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</si>
  <si>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Защита населения и территории от чрезвычайных ситуаций природного и техногенного характера, пожарная безопасность</t>
  </si>
  <si>
    <t>Экологический контроль</t>
  </si>
  <si>
    <t>Другие вопросы в области национальной обороны</t>
  </si>
  <si>
    <t>Гражданская оборона</t>
  </si>
  <si>
    <t>Расходы областного бюджета за 2023 год по разделам и подразделам классификации расходов бюджетов</t>
  </si>
  <si>
    <t>Топливно-энергетический комплекс</t>
  </si>
  <si>
    <t xml:space="preserve">                                                                                                                  "Об исполнении областного бюджета за 2023 год"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</si>
</sst>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#\ ##0.00"/>
  </numFmts>
  <fonts count="9" x14ac:knownFonts="1">
    <font>
      <sz val="11"/>
      <color theme="1"/>
      <name val="Calibri"/>
      <family val="2"/>
    </font>
    <font>
      <sz val="12"/>
      <name val="Times New Roman"/>
      <family val="1"/>
      <charset val="204"/>
    </font>
    <font>
      <sz val="12"/>
      <color theme="1"/>
      <name val="Calibri"/>
      <family val="2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2" fillId="0" borderId="0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top" wrapText="1"/>
    </xf>
    <xf numFmtId="164" fontId="7" fillId="0" borderId="5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top" wrapText="1"/>
    </xf>
    <xf numFmtId="164" fontId="7" fillId="0" borderId="2" xfId="0" applyNumberFormat="1" applyFont="1" applyFill="1" applyBorder="1" applyAlignment="1">
      <alignment horizontal="right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1" fillId="3" borderId="0" xfId="0" applyFont="1" applyFill="1" applyBorder="1" applyAlignment="1">
      <alignment horizontal="right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88"/>
  <sheetViews>
    <sheetView tabSelected="1" view="pageBreakPreview" zoomScaleNormal="90" zoomScaleSheetLayoutView="100" workbookViewId="0">
      <selection activeCell="A4" sqref="A4"/>
    </sheetView>
  </sheetViews>
  <sheetFormatPr defaultColWidth="9.109375" defaultRowHeight="15.6" x14ac:dyDescent="0.3"/>
  <cols>
    <col min="1" max="1" width="82.33203125" style="4" customWidth="1"/>
    <col min="2" max="2" width="4.5546875" style="4" customWidth="1"/>
    <col min="3" max="3" width="4.6640625" style="4" customWidth="1"/>
    <col min="4" max="4" width="21.6640625" style="24" customWidth="1"/>
    <col min="5" max="16384" width="9.109375" style="1"/>
  </cols>
  <sheetData>
    <row r="1" spans="1:4" x14ac:dyDescent="0.3">
      <c r="A1" s="28" t="s">
        <v>94</v>
      </c>
      <c r="B1" s="28"/>
      <c r="C1" s="28"/>
      <c r="D1" s="28"/>
    </row>
    <row r="2" spans="1:4" x14ac:dyDescent="0.3">
      <c r="A2" s="28" t="s">
        <v>93</v>
      </c>
      <c r="B2" s="28"/>
      <c r="C2" s="28"/>
      <c r="D2" s="28"/>
    </row>
    <row r="3" spans="1:4" ht="15.75" customHeight="1" x14ac:dyDescent="0.3">
      <c r="A3" s="28" t="s">
        <v>103</v>
      </c>
      <c r="B3" s="28"/>
      <c r="C3" s="28"/>
      <c r="D3" s="28"/>
    </row>
    <row r="4" spans="1:4" ht="3.6" customHeight="1" x14ac:dyDescent="0.3">
      <c r="A4" s="2" t="s">
        <v>0</v>
      </c>
      <c r="B4" s="2"/>
      <c r="C4" s="2"/>
      <c r="D4" s="3"/>
    </row>
    <row r="5" spans="1:4" ht="43.2" customHeight="1" x14ac:dyDescent="0.3">
      <c r="A5" s="29" t="s">
        <v>101</v>
      </c>
      <c r="B5" s="29"/>
      <c r="C5" s="29"/>
      <c r="D5" s="29"/>
    </row>
    <row r="6" spans="1:4" x14ac:dyDescent="0.3">
      <c r="D6" s="25" t="s">
        <v>91</v>
      </c>
    </row>
    <row r="7" spans="1:4" ht="36" customHeight="1" x14ac:dyDescent="0.3">
      <c r="A7" s="5" t="s">
        <v>1</v>
      </c>
      <c r="B7" s="5" t="s">
        <v>2</v>
      </c>
      <c r="C7" s="5" t="s">
        <v>3</v>
      </c>
      <c r="D7" s="5" t="s">
        <v>4</v>
      </c>
    </row>
    <row r="8" spans="1:4" ht="18" hidden="1" x14ac:dyDescent="0.35">
      <c r="A8" s="6">
        <v>1</v>
      </c>
      <c r="B8" s="6">
        <v>2</v>
      </c>
      <c r="C8" s="6">
        <v>3</v>
      </c>
      <c r="D8" s="7">
        <v>4</v>
      </c>
    </row>
    <row r="9" spans="1:4" ht="17.399999999999999" x14ac:dyDescent="0.3">
      <c r="A9" s="8" t="s">
        <v>5</v>
      </c>
      <c r="B9" s="9" t="s">
        <v>6</v>
      </c>
      <c r="C9" s="10" t="s">
        <v>0</v>
      </c>
      <c r="D9" s="11">
        <f>D10+D11+D12+D13+D14+D15+D17</f>
        <v>2586293947.52</v>
      </c>
    </row>
    <row r="10" spans="1:4" ht="36" x14ac:dyDescent="0.3">
      <c r="A10" s="12" t="s">
        <v>7</v>
      </c>
      <c r="B10" s="13" t="s">
        <v>6</v>
      </c>
      <c r="C10" s="14" t="s">
        <v>8</v>
      </c>
      <c r="D10" s="15">
        <v>6513688.9400000004</v>
      </c>
    </row>
    <row r="11" spans="1:4" ht="54" x14ac:dyDescent="0.3">
      <c r="A11" s="12" t="s">
        <v>9</v>
      </c>
      <c r="B11" s="13" t="s">
        <v>6</v>
      </c>
      <c r="C11" s="14" t="s">
        <v>10</v>
      </c>
      <c r="D11" s="15">
        <v>173300405.84</v>
      </c>
    </row>
    <row r="12" spans="1:4" ht="54" x14ac:dyDescent="0.3">
      <c r="A12" s="12" t="s">
        <v>11</v>
      </c>
      <c r="B12" s="13" t="s">
        <v>6</v>
      </c>
      <c r="C12" s="14" t="s">
        <v>12</v>
      </c>
      <c r="D12" s="15">
        <v>361172821.89999998</v>
      </c>
    </row>
    <row r="13" spans="1:4" ht="18" x14ac:dyDescent="0.3">
      <c r="A13" s="12" t="s">
        <v>13</v>
      </c>
      <c r="B13" s="13" t="s">
        <v>6</v>
      </c>
      <c r="C13" s="14" t="s">
        <v>14</v>
      </c>
      <c r="D13" s="15">
        <v>449814634.55000001</v>
      </c>
    </row>
    <row r="14" spans="1:4" ht="36" x14ac:dyDescent="0.3">
      <c r="A14" s="12" t="s">
        <v>15</v>
      </c>
      <c r="B14" s="13" t="s">
        <v>6</v>
      </c>
      <c r="C14" s="14" t="s">
        <v>16</v>
      </c>
      <c r="D14" s="15">
        <v>157093419.81999999</v>
      </c>
    </row>
    <row r="15" spans="1:4" ht="18" x14ac:dyDescent="0.3">
      <c r="A15" s="12" t="s">
        <v>17</v>
      </c>
      <c r="B15" s="13" t="s">
        <v>6</v>
      </c>
      <c r="C15" s="14" t="s">
        <v>18</v>
      </c>
      <c r="D15" s="15">
        <v>46339894.270000003</v>
      </c>
    </row>
    <row r="16" spans="1:4" ht="18" x14ac:dyDescent="0.3">
      <c r="A16" s="12" t="s">
        <v>19</v>
      </c>
      <c r="B16" s="13" t="s">
        <v>6</v>
      </c>
      <c r="C16" s="14" t="s">
        <v>20</v>
      </c>
      <c r="D16" s="15">
        <v>0</v>
      </c>
    </row>
    <row r="17" spans="1:4" ht="18" x14ac:dyDescent="0.3">
      <c r="A17" s="12" t="s">
        <v>21</v>
      </c>
      <c r="B17" s="13" t="s">
        <v>6</v>
      </c>
      <c r="C17" s="14" t="s">
        <v>22</v>
      </c>
      <c r="D17" s="15">
        <v>1392059082.2</v>
      </c>
    </row>
    <row r="18" spans="1:4" ht="17.399999999999999" x14ac:dyDescent="0.3">
      <c r="A18" s="16" t="s">
        <v>23</v>
      </c>
      <c r="B18" s="17" t="s">
        <v>8</v>
      </c>
      <c r="C18" s="18" t="s">
        <v>0</v>
      </c>
      <c r="D18" s="19">
        <f>D19+D20+D21</f>
        <v>7308175623.46</v>
      </c>
    </row>
    <row r="19" spans="1:4" ht="18" x14ac:dyDescent="0.3">
      <c r="A19" s="12" t="s">
        <v>24</v>
      </c>
      <c r="B19" s="13" t="s">
        <v>8</v>
      </c>
      <c r="C19" s="14" t="s">
        <v>10</v>
      </c>
      <c r="D19" s="15">
        <v>111915902</v>
      </c>
    </row>
    <row r="20" spans="1:4" ht="18" x14ac:dyDescent="0.3">
      <c r="A20" s="12" t="s">
        <v>25</v>
      </c>
      <c r="B20" s="13" t="s">
        <v>8</v>
      </c>
      <c r="C20" s="14" t="s">
        <v>12</v>
      </c>
      <c r="D20" s="15">
        <v>213196659.78</v>
      </c>
    </row>
    <row r="21" spans="1:4" ht="18" x14ac:dyDescent="0.3">
      <c r="A21" s="12" t="s">
        <v>99</v>
      </c>
      <c r="B21" s="26" t="s">
        <v>8</v>
      </c>
      <c r="C21" s="20" t="s">
        <v>27</v>
      </c>
      <c r="D21" s="15">
        <v>6983063061.6800003</v>
      </c>
    </row>
    <row r="22" spans="1:4" ht="17.399999999999999" x14ac:dyDescent="0.3">
      <c r="A22" s="16" t="s">
        <v>26</v>
      </c>
      <c r="B22" s="17" t="s">
        <v>10</v>
      </c>
      <c r="C22" s="18" t="s">
        <v>0</v>
      </c>
      <c r="D22" s="19">
        <f>D23+D24+D25+D26</f>
        <v>1123728987.0899999</v>
      </c>
    </row>
    <row r="23" spans="1:4" ht="18" x14ac:dyDescent="0.3">
      <c r="A23" s="12" t="s">
        <v>100</v>
      </c>
      <c r="B23" s="26" t="s">
        <v>10</v>
      </c>
      <c r="C23" s="27" t="s">
        <v>27</v>
      </c>
      <c r="D23" s="15">
        <v>21843189.18</v>
      </c>
    </row>
    <row r="24" spans="1:4" ht="36" x14ac:dyDescent="0.3">
      <c r="A24" s="12" t="s">
        <v>97</v>
      </c>
      <c r="B24" s="13" t="s">
        <v>10</v>
      </c>
      <c r="C24" s="14" t="s">
        <v>28</v>
      </c>
      <c r="D24" s="15">
        <v>710698028.23000002</v>
      </c>
    </row>
    <row r="25" spans="1:4" ht="18" x14ac:dyDescent="0.3">
      <c r="A25" s="12" t="s">
        <v>29</v>
      </c>
      <c r="B25" s="13" t="s">
        <v>10</v>
      </c>
      <c r="C25" s="14">
        <v>11</v>
      </c>
      <c r="D25" s="15">
        <v>1210000</v>
      </c>
    </row>
    <row r="26" spans="1:4" ht="36" x14ac:dyDescent="0.3">
      <c r="A26" s="12" t="s">
        <v>30</v>
      </c>
      <c r="B26" s="13" t="s">
        <v>10</v>
      </c>
      <c r="C26" s="14" t="s">
        <v>31</v>
      </c>
      <c r="D26" s="15">
        <v>389977769.68000001</v>
      </c>
    </row>
    <row r="27" spans="1:4" ht="17.399999999999999" x14ac:dyDescent="0.3">
      <c r="A27" s="16" t="s">
        <v>32</v>
      </c>
      <c r="B27" s="17" t="s">
        <v>12</v>
      </c>
      <c r="C27" s="18" t="s">
        <v>0</v>
      </c>
      <c r="D27" s="19">
        <f>D28+D29+D30+D31+D32+D33+D34+D35+D36+D37+D38</f>
        <v>25571150279.809998</v>
      </c>
    </row>
    <row r="28" spans="1:4" ht="18" x14ac:dyDescent="0.3">
      <c r="A28" s="12" t="s">
        <v>33</v>
      </c>
      <c r="B28" s="13" t="s">
        <v>12</v>
      </c>
      <c r="C28" s="14" t="s">
        <v>6</v>
      </c>
      <c r="D28" s="15">
        <v>287271551.13</v>
      </c>
    </row>
    <row r="29" spans="1:4" ht="18" x14ac:dyDescent="0.3">
      <c r="A29" s="12" t="s">
        <v>102</v>
      </c>
      <c r="B29" s="13" t="s">
        <v>12</v>
      </c>
      <c r="C29" s="14" t="s">
        <v>8</v>
      </c>
      <c r="D29" s="15">
        <v>5121809</v>
      </c>
    </row>
    <row r="30" spans="1:4" ht="18" x14ac:dyDescent="0.3">
      <c r="A30" s="12" t="s">
        <v>34</v>
      </c>
      <c r="B30" s="13" t="s">
        <v>12</v>
      </c>
      <c r="C30" s="14" t="s">
        <v>12</v>
      </c>
      <c r="D30" s="15">
        <v>200000</v>
      </c>
    </row>
    <row r="31" spans="1:4" ht="18" x14ac:dyDescent="0.3">
      <c r="A31" s="12" t="s">
        <v>35</v>
      </c>
      <c r="B31" s="13" t="s">
        <v>12</v>
      </c>
      <c r="C31" s="14" t="s">
        <v>14</v>
      </c>
      <c r="D31" s="15">
        <v>9850457645.4500008</v>
      </c>
    </row>
    <row r="32" spans="1:4" ht="18" x14ac:dyDescent="0.3">
      <c r="A32" s="12" t="s">
        <v>36</v>
      </c>
      <c r="B32" s="13" t="s">
        <v>12</v>
      </c>
      <c r="C32" s="14" t="s">
        <v>16</v>
      </c>
      <c r="D32" s="15">
        <v>28910882.579999998</v>
      </c>
    </row>
    <row r="33" spans="1:4" ht="18" x14ac:dyDescent="0.3">
      <c r="A33" s="12" t="s">
        <v>37</v>
      </c>
      <c r="B33" s="13" t="s">
        <v>12</v>
      </c>
      <c r="C33" s="14" t="s">
        <v>18</v>
      </c>
      <c r="D33" s="15">
        <v>635345597.21000004</v>
      </c>
    </row>
    <row r="34" spans="1:4" ht="18" x14ac:dyDescent="0.3">
      <c r="A34" s="12" t="s">
        <v>38</v>
      </c>
      <c r="B34" s="13" t="s">
        <v>12</v>
      </c>
      <c r="C34" s="14" t="s">
        <v>39</v>
      </c>
      <c r="D34" s="15">
        <v>3429652034.48</v>
      </c>
    </row>
    <row r="35" spans="1:4" ht="18" x14ac:dyDescent="0.3">
      <c r="A35" s="12" t="s">
        <v>40</v>
      </c>
      <c r="B35" s="13" t="s">
        <v>12</v>
      </c>
      <c r="C35" s="14" t="s">
        <v>27</v>
      </c>
      <c r="D35" s="15">
        <v>10409408607.629999</v>
      </c>
    </row>
    <row r="36" spans="1:4" ht="18" x14ac:dyDescent="0.3">
      <c r="A36" s="12" t="s">
        <v>41</v>
      </c>
      <c r="B36" s="13" t="s">
        <v>12</v>
      </c>
      <c r="C36" s="14" t="s">
        <v>28</v>
      </c>
      <c r="D36" s="15">
        <v>81966454.969999999</v>
      </c>
    </row>
    <row r="37" spans="1:4" ht="19.8" customHeight="1" x14ac:dyDescent="0.3">
      <c r="A37" s="12" t="s">
        <v>87</v>
      </c>
      <c r="B37" s="13" t="s">
        <v>12</v>
      </c>
      <c r="C37" s="14">
        <v>11</v>
      </c>
      <c r="D37" s="15">
        <v>0</v>
      </c>
    </row>
    <row r="38" spans="1:4" ht="18" x14ac:dyDescent="0.3">
      <c r="A38" s="12" t="s">
        <v>42</v>
      </c>
      <c r="B38" s="13" t="s">
        <v>12</v>
      </c>
      <c r="C38" s="14" t="s">
        <v>43</v>
      </c>
      <c r="D38" s="15">
        <v>842815697.36000001</v>
      </c>
    </row>
    <row r="39" spans="1:4" ht="17.399999999999999" x14ac:dyDescent="0.3">
      <c r="A39" s="16" t="s">
        <v>44</v>
      </c>
      <c r="B39" s="17" t="s">
        <v>14</v>
      </c>
      <c r="C39" s="18" t="s">
        <v>0</v>
      </c>
      <c r="D39" s="19">
        <f>D40+D41+D42+D43</f>
        <v>3402039507.5</v>
      </c>
    </row>
    <row r="40" spans="1:4" ht="18" x14ac:dyDescent="0.3">
      <c r="A40" s="12" t="s">
        <v>45</v>
      </c>
      <c r="B40" s="13" t="s">
        <v>14</v>
      </c>
      <c r="C40" s="14" t="s">
        <v>6</v>
      </c>
      <c r="D40" s="15">
        <v>1067042489.59</v>
      </c>
    </row>
    <row r="41" spans="1:4" ht="18" x14ac:dyDescent="0.3">
      <c r="A41" s="12" t="s">
        <v>46</v>
      </c>
      <c r="B41" s="13" t="s">
        <v>14</v>
      </c>
      <c r="C41" s="14" t="s">
        <v>8</v>
      </c>
      <c r="D41" s="15">
        <v>955894947.97000003</v>
      </c>
    </row>
    <row r="42" spans="1:4" ht="18" x14ac:dyDescent="0.3">
      <c r="A42" s="12" t="s">
        <v>88</v>
      </c>
      <c r="B42" s="13" t="s">
        <v>14</v>
      </c>
      <c r="C42" s="20" t="s">
        <v>10</v>
      </c>
      <c r="D42" s="15">
        <v>484299825.01999998</v>
      </c>
    </row>
    <row r="43" spans="1:4" ht="18" x14ac:dyDescent="0.3">
      <c r="A43" s="12" t="s">
        <v>47</v>
      </c>
      <c r="B43" s="13" t="s">
        <v>14</v>
      </c>
      <c r="C43" s="14" t="s">
        <v>14</v>
      </c>
      <c r="D43" s="15">
        <v>894802244.91999996</v>
      </c>
    </row>
    <row r="44" spans="1:4" ht="17.399999999999999" x14ac:dyDescent="0.3">
      <c r="A44" s="16" t="s">
        <v>48</v>
      </c>
      <c r="B44" s="17" t="s">
        <v>16</v>
      </c>
      <c r="C44" s="18" t="s">
        <v>0</v>
      </c>
      <c r="D44" s="19">
        <f>D45+D46+D47+D48</f>
        <v>237019838.15000001</v>
      </c>
    </row>
    <row r="45" spans="1:4" ht="18" x14ac:dyDescent="0.3">
      <c r="A45" s="12" t="s">
        <v>98</v>
      </c>
      <c r="B45" s="13" t="s">
        <v>16</v>
      </c>
      <c r="C45" s="14" t="s">
        <v>6</v>
      </c>
      <c r="D45" s="15">
        <v>190448.96</v>
      </c>
    </row>
    <row r="46" spans="1:4" ht="18" x14ac:dyDescent="0.3">
      <c r="A46" s="12" t="s">
        <v>49</v>
      </c>
      <c r="B46" s="13" t="s">
        <v>16</v>
      </c>
      <c r="C46" s="14" t="s">
        <v>10</v>
      </c>
      <c r="D46" s="15">
        <v>58800</v>
      </c>
    </row>
    <row r="47" spans="1:4" ht="21.6" customHeight="1" x14ac:dyDescent="0.3">
      <c r="A47" s="12" t="s">
        <v>50</v>
      </c>
      <c r="B47" s="13" t="s">
        <v>16</v>
      </c>
      <c r="C47" s="14" t="s">
        <v>12</v>
      </c>
      <c r="D47" s="15">
        <v>451471</v>
      </c>
    </row>
    <row r="48" spans="1:4" ht="18" x14ac:dyDescent="0.3">
      <c r="A48" s="12" t="s">
        <v>51</v>
      </c>
      <c r="B48" s="13" t="s">
        <v>16</v>
      </c>
      <c r="C48" s="14" t="s">
        <v>14</v>
      </c>
      <c r="D48" s="15">
        <v>236319118.19</v>
      </c>
    </row>
    <row r="49" spans="1:4" ht="17.399999999999999" x14ac:dyDescent="0.3">
      <c r="A49" s="16" t="s">
        <v>52</v>
      </c>
      <c r="B49" s="17" t="s">
        <v>18</v>
      </c>
      <c r="C49" s="18" t="s">
        <v>0</v>
      </c>
      <c r="D49" s="19">
        <f>D50+D51+D52+D53+D54+D55+D56</f>
        <v>21510804099.68</v>
      </c>
    </row>
    <row r="50" spans="1:4" ht="18" x14ac:dyDescent="0.3">
      <c r="A50" s="12" t="s">
        <v>53</v>
      </c>
      <c r="B50" s="13" t="s">
        <v>18</v>
      </c>
      <c r="C50" s="14" t="s">
        <v>6</v>
      </c>
      <c r="D50" s="15">
        <v>286949379.66000003</v>
      </c>
    </row>
    <row r="51" spans="1:4" ht="18" x14ac:dyDescent="0.3">
      <c r="A51" s="12" t="s">
        <v>54</v>
      </c>
      <c r="B51" s="13" t="s">
        <v>18</v>
      </c>
      <c r="C51" s="14" t="s">
        <v>8</v>
      </c>
      <c r="D51" s="15">
        <v>5749431415.46</v>
      </c>
    </row>
    <row r="52" spans="1:4" ht="18" x14ac:dyDescent="0.3">
      <c r="A52" s="12" t="s">
        <v>89</v>
      </c>
      <c r="B52" s="13" t="s">
        <v>18</v>
      </c>
      <c r="C52" s="20" t="s">
        <v>10</v>
      </c>
      <c r="D52" s="15">
        <v>445004842.95999998</v>
      </c>
    </row>
    <row r="53" spans="1:4" ht="18" x14ac:dyDescent="0.3">
      <c r="A53" s="12" t="s">
        <v>55</v>
      </c>
      <c r="B53" s="13" t="s">
        <v>18</v>
      </c>
      <c r="C53" s="14" t="s">
        <v>12</v>
      </c>
      <c r="D53" s="15">
        <v>2283127257.8200002</v>
      </c>
    </row>
    <row r="54" spans="1:4" ht="36" x14ac:dyDescent="0.3">
      <c r="A54" s="12" t="s">
        <v>56</v>
      </c>
      <c r="B54" s="13" t="s">
        <v>18</v>
      </c>
      <c r="C54" s="14" t="s">
        <v>14</v>
      </c>
      <c r="D54" s="15">
        <v>66897860.850000001</v>
      </c>
    </row>
    <row r="55" spans="1:4" ht="18" x14ac:dyDescent="0.3">
      <c r="A55" s="12" t="s">
        <v>92</v>
      </c>
      <c r="B55" s="13" t="s">
        <v>18</v>
      </c>
      <c r="C55" s="14" t="s">
        <v>18</v>
      </c>
      <c r="D55" s="15">
        <v>47123200.07</v>
      </c>
    </row>
    <row r="56" spans="1:4" ht="18" x14ac:dyDescent="0.3">
      <c r="A56" s="12" t="s">
        <v>57</v>
      </c>
      <c r="B56" s="13" t="s">
        <v>18</v>
      </c>
      <c r="C56" s="14" t="s">
        <v>27</v>
      </c>
      <c r="D56" s="15">
        <v>12632270142.860001</v>
      </c>
    </row>
    <row r="57" spans="1:4" ht="17.399999999999999" x14ac:dyDescent="0.3">
      <c r="A57" s="16" t="s">
        <v>58</v>
      </c>
      <c r="B57" s="17" t="s">
        <v>39</v>
      </c>
      <c r="C57" s="18" t="s">
        <v>0</v>
      </c>
      <c r="D57" s="19">
        <f>D58+D59</f>
        <v>1141762711.6100001</v>
      </c>
    </row>
    <row r="58" spans="1:4" ht="18" x14ac:dyDescent="0.3">
      <c r="A58" s="12" t="s">
        <v>59</v>
      </c>
      <c r="B58" s="13" t="s">
        <v>39</v>
      </c>
      <c r="C58" s="14" t="s">
        <v>6</v>
      </c>
      <c r="D58" s="15">
        <v>1095692299.1400001</v>
      </c>
    </row>
    <row r="59" spans="1:4" ht="18" x14ac:dyDescent="0.3">
      <c r="A59" s="12" t="s">
        <v>60</v>
      </c>
      <c r="B59" s="13" t="s">
        <v>39</v>
      </c>
      <c r="C59" s="14" t="s">
        <v>12</v>
      </c>
      <c r="D59" s="15">
        <v>46070412.469999999</v>
      </c>
    </row>
    <row r="60" spans="1:4" ht="17.399999999999999" x14ac:dyDescent="0.3">
      <c r="A60" s="16" t="s">
        <v>61</v>
      </c>
      <c r="B60" s="17" t="s">
        <v>27</v>
      </c>
      <c r="C60" s="18" t="s">
        <v>0</v>
      </c>
      <c r="D60" s="19">
        <f>D61+D62+D63+D64+D65+D66</f>
        <v>10326688212.029999</v>
      </c>
    </row>
    <row r="61" spans="1:4" ht="18" x14ac:dyDescent="0.3">
      <c r="A61" s="12" t="s">
        <v>62</v>
      </c>
      <c r="B61" s="13" t="s">
        <v>27</v>
      </c>
      <c r="C61" s="14" t="s">
        <v>6</v>
      </c>
      <c r="D61" s="15">
        <v>5052451617.1899996</v>
      </c>
    </row>
    <row r="62" spans="1:4" ht="18" x14ac:dyDescent="0.3">
      <c r="A62" s="12" t="s">
        <v>63</v>
      </c>
      <c r="B62" s="13" t="s">
        <v>27</v>
      </c>
      <c r="C62" s="14" t="s">
        <v>8</v>
      </c>
      <c r="D62" s="15">
        <v>4188479191.0999999</v>
      </c>
    </row>
    <row r="63" spans="1:4" ht="18" x14ac:dyDescent="0.3">
      <c r="A63" s="12" t="s">
        <v>64</v>
      </c>
      <c r="B63" s="13" t="s">
        <v>27</v>
      </c>
      <c r="C63" s="14" t="s">
        <v>12</v>
      </c>
      <c r="D63" s="15">
        <v>147817438.66</v>
      </c>
    </row>
    <row r="64" spans="1:4" ht="18" x14ac:dyDescent="0.3">
      <c r="A64" s="12" t="s">
        <v>65</v>
      </c>
      <c r="B64" s="13" t="s">
        <v>27</v>
      </c>
      <c r="C64" s="14" t="s">
        <v>14</v>
      </c>
      <c r="D64" s="15">
        <v>126255380.14</v>
      </c>
    </row>
    <row r="65" spans="1:4" ht="36" x14ac:dyDescent="0.3">
      <c r="A65" s="12" t="s">
        <v>66</v>
      </c>
      <c r="B65" s="13" t="s">
        <v>27</v>
      </c>
      <c r="C65" s="14" t="s">
        <v>16</v>
      </c>
      <c r="D65" s="15">
        <v>194156075</v>
      </c>
    </row>
    <row r="66" spans="1:4" ht="18" x14ac:dyDescent="0.3">
      <c r="A66" s="12" t="s">
        <v>67</v>
      </c>
      <c r="B66" s="13" t="s">
        <v>27</v>
      </c>
      <c r="C66" s="14" t="s">
        <v>27</v>
      </c>
      <c r="D66" s="15">
        <v>617528509.94000006</v>
      </c>
    </row>
    <row r="67" spans="1:4" ht="17.399999999999999" x14ac:dyDescent="0.3">
      <c r="A67" s="16" t="s">
        <v>68</v>
      </c>
      <c r="B67" s="17" t="s">
        <v>28</v>
      </c>
      <c r="C67" s="18" t="s">
        <v>0</v>
      </c>
      <c r="D67" s="19">
        <f>D68+D69+D70+D71+D72</f>
        <v>18995314082.950001</v>
      </c>
    </row>
    <row r="68" spans="1:4" ht="18" x14ac:dyDescent="0.3">
      <c r="A68" s="12" t="s">
        <v>69</v>
      </c>
      <c r="B68" s="13" t="s">
        <v>28</v>
      </c>
      <c r="C68" s="14" t="s">
        <v>6</v>
      </c>
      <c r="D68" s="15">
        <v>171945681.71000001</v>
      </c>
    </row>
    <row r="69" spans="1:4" ht="18" x14ac:dyDescent="0.3">
      <c r="A69" s="12" t="s">
        <v>70</v>
      </c>
      <c r="B69" s="13" t="s">
        <v>28</v>
      </c>
      <c r="C69" s="14" t="s">
        <v>8</v>
      </c>
      <c r="D69" s="15">
        <v>2316528303.0500002</v>
      </c>
    </row>
    <row r="70" spans="1:4" ht="18" x14ac:dyDescent="0.3">
      <c r="A70" s="12" t="s">
        <v>71</v>
      </c>
      <c r="B70" s="13" t="s">
        <v>28</v>
      </c>
      <c r="C70" s="14" t="s">
        <v>10</v>
      </c>
      <c r="D70" s="15">
        <v>11660700006.5</v>
      </c>
    </row>
    <row r="71" spans="1:4" ht="18" x14ac:dyDescent="0.3">
      <c r="A71" s="12" t="s">
        <v>72</v>
      </c>
      <c r="B71" s="13" t="s">
        <v>28</v>
      </c>
      <c r="C71" s="14" t="s">
        <v>12</v>
      </c>
      <c r="D71" s="15">
        <v>4114214745.5300002</v>
      </c>
    </row>
    <row r="72" spans="1:4" ht="18" x14ac:dyDescent="0.3">
      <c r="A72" s="12" t="s">
        <v>73</v>
      </c>
      <c r="B72" s="13" t="s">
        <v>28</v>
      </c>
      <c r="C72" s="14" t="s">
        <v>16</v>
      </c>
      <c r="D72" s="15">
        <v>731925346.15999997</v>
      </c>
    </row>
    <row r="73" spans="1:4" ht="17.399999999999999" x14ac:dyDescent="0.3">
      <c r="A73" s="16" t="s">
        <v>74</v>
      </c>
      <c r="B73" s="17" t="s">
        <v>20</v>
      </c>
      <c r="C73" s="18" t="s">
        <v>0</v>
      </c>
      <c r="D73" s="19">
        <f>D74+D75+D76+D77</f>
        <v>1729231845.4400001</v>
      </c>
    </row>
    <row r="74" spans="1:4" ht="18" x14ac:dyDescent="0.3">
      <c r="A74" s="12" t="s">
        <v>75</v>
      </c>
      <c r="B74" s="13" t="s">
        <v>20</v>
      </c>
      <c r="C74" s="14" t="s">
        <v>6</v>
      </c>
      <c r="D74" s="15">
        <v>470048213.19999999</v>
      </c>
    </row>
    <row r="75" spans="1:4" ht="18" x14ac:dyDescent="0.3">
      <c r="A75" s="12" t="s">
        <v>76</v>
      </c>
      <c r="B75" s="13" t="s">
        <v>20</v>
      </c>
      <c r="C75" s="14" t="s">
        <v>8</v>
      </c>
      <c r="D75" s="15">
        <v>473333883.38999999</v>
      </c>
    </row>
    <row r="76" spans="1:4" ht="18" x14ac:dyDescent="0.3">
      <c r="A76" s="12" t="s">
        <v>77</v>
      </c>
      <c r="B76" s="13" t="s">
        <v>20</v>
      </c>
      <c r="C76" s="14" t="s">
        <v>10</v>
      </c>
      <c r="D76" s="15">
        <v>759132257.92999995</v>
      </c>
    </row>
    <row r="77" spans="1:4" ht="18" x14ac:dyDescent="0.3">
      <c r="A77" s="12" t="s">
        <v>78</v>
      </c>
      <c r="B77" s="13" t="s">
        <v>20</v>
      </c>
      <c r="C77" s="14" t="s">
        <v>14</v>
      </c>
      <c r="D77" s="15">
        <v>26717490.920000002</v>
      </c>
    </row>
    <row r="78" spans="1:4" ht="17.399999999999999" x14ac:dyDescent="0.3">
      <c r="A78" s="16" t="s">
        <v>79</v>
      </c>
      <c r="B78" s="17" t="s">
        <v>43</v>
      </c>
      <c r="C78" s="18" t="s">
        <v>0</v>
      </c>
      <c r="D78" s="19">
        <f>D79+D80+D81</f>
        <v>203031014.81</v>
      </c>
    </row>
    <row r="79" spans="1:4" ht="18" x14ac:dyDescent="0.3">
      <c r="A79" s="12" t="s">
        <v>80</v>
      </c>
      <c r="B79" s="13" t="s">
        <v>43</v>
      </c>
      <c r="C79" s="14" t="s">
        <v>6</v>
      </c>
      <c r="D79" s="15">
        <v>56213877</v>
      </c>
    </row>
    <row r="80" spans="1:4" ht="18" x14ac:dyDescent="0.3">
      <c r="A80" s="12" t="s">
        <v>81</v>
      </c>
      <c r="B80" s="13" t="s">
        <v>43</v>
      </c>
      <c r="C80" s="14" t="s">
        <v>8</v>
      </c>
      <c r="D80" s="15">
        <v>98613014</v>
      </c>
    </row>
    <row r="81" spans="1:4" ht="18" x14ac:dyDescent="0.3">
      <c r="A81" s="12" t="s">
        <v>82</v>
      </c>
      <c r="B81" s="13" t="s">
        <v>43</v>
      </c>
      <c r="C81" s="14" t="s">
        <v>12</v>
      </c>
      <c r="D81" s="15">
        <v>48204123.810000002</v>
      </c>
    </row>
    <row r="82" spans="1:4" ht="17.399999999999999" x14ac:dyDescent="0.3">
      <c r="A82" s="16" t="s">
        <v>95</v>
      </c>
      <c r="B82" s="17" t="s">
        <v>22</v>
      </c>
      <c r="C82" s="18" t="s">
        <v>0</v>
      </c>
      <c r="D82" s="19">
        <f>D83</f>
        <v>95476345.870000005</v>
      </c>
    </row>
    <row r="83" spans="1:4" ht="20.399999999999999" customHeight="1" x14ac:dyDescent="0.3">
      <c r="A83" s="12" t="s">
        <v>96</v>
      </c>
      <c r="B83" s="13" t="s">
        <v>22</v>
      </c>
      <c r="C83" s="14" t="s">
        <v>6</v>
      </c>
      <c r="D83" s="15">
        <v>95476345.870000005</v>
      </c>
    </row>
    <row r="84" spans="1:4" ht="34.799999999999997" x14ac:dyDescent="0.3">
      <c r="A84" s="16" t="s">
        <v>90</v>
      </c>
      <c r="B84" s="17" t="s">
        <v>31</v>
      </c>
      <c r="C84" s="18" t="s">
        <v>0</v>
      </c>
      <c r="D84" s="19">
        <f>D85+D86+D87</f>
        <v>4213652629.6499996</v>
      </c>
    </row>
    <row r="85" spans="1:4" ht="36" x14ac:dyDescent="0.3">
      <c r="A85" s="12" t="s">
        <v>83</v>
      </c>
      <c r="B85" s="13" t="s">
        <v>31</v>
      </c>
      <c r="C85" s="14" t="s">
        <v>6</v>
      </c>
      <c r="D85" s="15">
        <v>2725936000</v>
      </c>
    </row>
    <row r="86" spans="1:4" ht="18" x14ac:dyDescent="0.3">
      <c r="A86" s="12" t="s">
        <v>84</v>
      </c>
      <c r="B86" s="13" t="s">
        <v>31</v>
      </c>
      <c r="C86" s="14" t="s">
        <v>8</v>
      </c>
      <c r="D86" s="15">
        <v>1239611733.49</v>
      </c>
    </row>
    <row r="87" spans="1:4" ht="18" x14ac:dyDescent="0.3">
      <c r="A87" s="21" t="s">
        <v>85</v>
      </c>
      <c r="B87" s="22" t="s">
        <v>31</v>
      </c>
      <c r="C87" s="23" t="s">
        <v>10</v>
      </c>
      <c r="D87" s="15">
        <v>248104896.16</v>
      </c>
    </row>
    <row r="88" spans="1:4" ht="17.399999999999999" x14ac:dyDescent="0.3">
      <c r="A88" s="30" t="s">
        <v>86</v>
      </c>
      <c r="B88" s="30"/>
      <c r="C88" s="30"/>
      <c r="D88" s="19">
        <f>D9+D18+D22+D27+D39+D44+D49+D57+D60+D67+D73+D78+D82+D84</f>
        <v>98444369125.569992</v>
      </c>
    </row>
  </sheetData>
  <mergeCells count="5">
    <mergeCell ref="A1:D1"/>
    <mergeCell ref="A2:D2"/>
    <mergeCell ref="A3:D3"/>
    <mergeCell ref="A5:D5"/>
    <mergeCell ref="A88:C88"/>
  </mergeCells>
  <pageMargins left="0.35433070866141736" right="0.35433070866141736" top="0.35433070866141736" bottom="0.25" header="0.15748031496062992" footer="0.15748031496062992"/>
  <pageSetup paperSize="9" scale="85" fitToHeight="0" orientation="portrait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 (2)</vt:lpstr>
      <vt:lpstr>'Sheet1 (2)'!Заголовки_для_печати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2023-03-21T14:23:21Z</cp:lastPrinted>
  <dcterms:created xsi:type="dcterms:W3CDTF">2017-03-14T06:28:47Z</dcterms:created>
  <dcterms:modified xsi:type="dcterms:W3CDTF">2024-06-04T12:38:44Z</dcterms:modified>
</cp:coreProperties>
</file>