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37395" windowHeight="16425"/>
  </bookViews>
  <sheets>
    <sheet name="на сайт" sheetId="1" r:id="rId1"/>
  </sheets>
  <externalReferences>
    <externalReference r:id="rId2"/>
  </externalReferences>
  <definedNames>
    <definedName name="_xlnm._FilterDatabase" localSheetId="0" hidden="1">'на сайт'!$A$1:$C$64</definedName>
  </definedNames>
  <calcPr calcId="145621"/>
</workbook>
</file>

<file path=xl/calcChain.xml><?xml version="1.0" encoding="utf-8"?>
<calcChain xmlns="http://schemas.openxmlformats.org/spreadsheetml/2006/main">
  <c r="AI65" i="1" l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N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N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O37" i="1"/>
  <c r="N37" i="1"/>
  <c r="M37" i="1"/>
  <c r="L37" i="1"/>
  <c r="K37" i="1"/>
  <c r="H37" i="1"/>
  <c r="G37" i="1"/>
  <c r="F37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S34" i="1"/>
  <c r="R34" i="1"/>
  <c r="O34" i="1"/>
  <c r="M34" i="1"/>
  <c r="L34" i="1"/>
  <c r="H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S33" i="1"/>
  <c r="R33" i="1"/>
  <c r="M33" i="1"/>
  <c r="L33" i="1"/>
  <c r="I33" i="1"/>
  <c r="H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R28" i="1"/>
  <c r="L28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I23" i="1"/>
  <c r="AH23" i="1"/>
  <c r="AG23" i="1"/>
  <c r="AF23" i="1"/>
  <c r="AE23" i="1"/>
  <c r="AD23" i="1"/>
  <c r="AC23" i="1"/>
  <c r="AB23" i="1"/>
  <c r="AA23" i="1"/>
  <c r="Z23" i="1"/>
  <c r="X23" i="1"/>
  <c r="W23" i="1"/>
  <c r="V23" i="1"/>
  <c r="U23" i="1"/>
  <c r="S23" i="1"/>
  <c r="Q23" i="1"/>
  <c r="H23" i="1"/>
  <c r="E23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R16" i="1"/>
  <c r="Q16" i="1"/>
  <c r="P16" i="1"/>
  <c r="N16" i="1"/>
  <c r="L16" i="1"/>
  <c r="K16" i="1"/>
  <c r="I16" i="1"/>
  <c r="H16" i="1"/>
  <c r="G16" i="1"/>
  <c r="F16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I11" i="1"/>
  <c r="AH11" i="1"/>
  <c r="AG11" i="1"/>
  <c r="AE11" i="1"/>
  <c r="AD11" i="1"/>
  <c r="AC11" i="1"/>
  <c r="AB11" i="1"/>
  <c r="AA11" i="1"/>
  <c r="Z11" i="1"/>
  <c r="Y11" i="1"/>
  <c r="X11" i="1"/>
  <c r="W11" i="1"/>
  <c r="T11" i="1"/>
  <c r="S11" i="1"/>
  <c r="R11" i="1"/>
  <c r="Q11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G40" i="1" l="1"/>
  <c r="F40" i="1" l="1"/>
  <c r="O40" i="1"/>
  <c r="L40" i="1"/>
  <c r="I40" i="1"/>
  <c r="H40" i="1"/>
  <c r="K40" i="1"/>
  <c r="D40" i="1"/>
  <c r="J40" i="1"/>
  <c r="M40" i="1"/>
  <c r="P40" i="1"/>
  <c r="E40" i="1"/>
  <c r="X50" i="1" l="1"/>
  <c r="X51" i="1"/>
  <c r="X52" i="1"/>
  <c r="X57" i="1" l="1"/>
  <c r="AD35" i="1" l="1"/>
  <c r="V35" i="1"/>
  <c r="F35" i="1"/>
  <c r="AI35" i="1"/>
  <c r="AH35" i="1"/>
  <c r="Z35" i="1"/>
  <c r="AE35" i="1"/>
  <c r="J35" i="1"/>
  <c r="K35" i="1"/>
  <c r="N35" i="1"/>
  <c r="AA36" i="1"/>
  <c r="P37" i="1"/>
  <c r="P36" i="1"/>
  <c r="P33" i="1"/>
  <c r="P34" i="1"/>
  <c r="T36" i="1"/>
  <c r="T34" i="1"/>
  <c r="T33" i="1"/>
  <c r="Y36" i="1"/>
  <c r="AB36" i="1"/>
  <c r="S36" i="1"/>
  <c r="U36" i="1"/>
  <c r="U33" i="1"/>
  <c r="U34" i="1"/>
  <c r="O36" i="1"/>
  <c r="O33" i="1"/>
  <c r="AG36" i="1"/>
  <c r="AA35" i="1"/>
  <c r="P35" i="1"/>
  <c r="I37" i="1"/>
  <c r="I36" i="1"/>
  <c r="I34" i="1"/>
  <c r="H36" i="1"/>
  <c r="K36" i="1"/>
  <c r="K34" i="1"/>
  <c r="K33" i="1"/>
  <c r="N36" i="1"/>
  <c r="N34" i="1"/>
  <c r="N33" i="1"/>
  <c r="R36" i="1"/>
  <c r="X36" i="1"/>
  <c r="D37" i="1"/>
  <c r="D36" i="1"/>
  <c r="D33" i="1"/>
  <c r="D34" i="1"/>
  <c r="Q36" i="1"/>
  <c r="Q33" i="1"/>
  <c r="Q34" i="1"/>
  <c r="I35" i="1"/>
  <c r="H35" i="1"/>
  <c r="AB35" i="1"/>
  <c r="S35" i="1"/>
  <c r="AG35" i="1"/>
  <c r="M36" i="1"/>
  <c r="AC36" i="1"/>
  <c r="AD36" i="1"/>
  <c r="V36" i="1"/>
  <c r="E37" i="1"/>
  <c r="E36" i="1"/>
  <c r="E33" i="1"/>
  <c r="E34" i="1"/>
  <c r="G36" i="1"/>
  <c r="G34" i="1"/>
  <c r="G33" i="1"/>
  <c r="F36" i="1"/>
  <c r="F33" i="1"/>
  <c r="F34" i="1"/>
  <c r="M35" i="1"/>
  <c r="AC35" i="1"/>
  <c r="R35" i="1"/>
  <c r="X35" i="1"/>
  <c r="U35" i="1"/>
  <c r="O35" i="1"/>
  <c r="L36" i="1"/>
  <c r="W36" i="1"/>
  <c r="AI36" i="1"/>
  <c r="AH36" i="1"/>
  <c r="Z36" i="1"/>
  <c r="AE36" i="1"/>
  <c r="J37" i="1"/>
  <c r="J36" i="1"/>
  <c r="J33" i="1"/>
  <c r="J34" i="1"/>
  <c r="L35" i="1"/>
  <c r="W35" i="1"/>
  <c r="T35" i="1"/>
  <c r="Y35" i="1"/>
  <c r="E35" i="1"/>
  <c r="G35" i="1"/>
  <c r="D35" i="1"/>
  <c r="Q35" i="1"/>
  <c r="AI26" i="1"/>
  <c r="AH26" i="1"/>
  <c r="Z26" i="1"/>
  <c r="X26" i="1"/>
  <c r="AE26" i="1"/>
  <c r="Q26" i="1"/>
  <c r="AA26" i="1"/>
  <c r="W26" i="1"/>
  <c r="AD26" i="1"/>
  <c r="Y26" i="1"/>
  <c r="V26" i="1"/>
  <c r="AB26" i="1"/>
  <c r="S26" i="1"/>
  <c r="G26" i="1"/>
  <c r="U26" i="1"/>
  <c r="AG26" i="1"/>
  <c r="AC26" i="1"/>
  <c r="E26" i="1"/>
  <c r="I26" i="1"/>
  <c r="R26" i="1"/>
  <c r="P26" i="1"/>
  <c r="J26" i="1"/>
  <c r="F26" i="1"/>
  <c r="H26" i="1"/>
  <c r="D26" i="1"/>
  <c r="K26" i="1"/>
  <c r="O26" i="1"/>
  <c r="T26" i="1"/>
  <c r="M26" i="1"/>
  <c r="N26" i="1"/>
  <c r="L26" i="1"/>
  <c r="AF36" i="1" l="1"/>
  <c r="AF26" i="1"/>
  <c r="AF35" i="1"/>
  <c r="AG52" i="1"/>
  <c r="AG51" i="1"/>
  <c r="AG57" i="1"/>
  <c r="F28" i="1"/>
  <c r="K28" i="1"/>
  <c r="Y23" i="1"/>
  <c r="E28" i="1"/>
  <c r="T23" i="1"/>
  <c r="I28" i="1"/>
  <c r="U28" i="1"/>
  <c r="D23" i="1"/>
  <c r="L23" i="1"/>
  <c r="V28" i="1"/>
  <c r="O23" i="1"/>
  <c r="Q28" i="1"/>
  <c r="N28" i="1"/>
  <c r="T28" i="1"/>
  <c r="R23" i="1"/>
  <c r="J28" i="1"/>
  <c r="G28" i="1"/>
  <c r="P23" i="1"/>
  <c r="F23" i="1"/>
  <c r="O28" i="1"/>
  <c r="S28" i="1"/>
  <c r="I23" i="1"/>
  <c r="N23" i="1"/>
  <c r="M28" i="1"/>
  <c r="M23" i="1"/>
  <c r="D28" i="1"/>
  <c r="H28" i="1"/>
  <c r="P28" i="1"/>
  <c r="J23" i="1"/>
  <c r="K23" i="1"/>
  <c r="M21" i="1"/>
  <c r="M20" i="1"/>
  <c r="L20" i="1"/>
  <c r="AA21" i="1"/>
  <c r="AA20" i="1"/>
  <c r="Q21" i="1"/>
  <c r="Q20" i="1"/>
  <c r="J21" i="1"/>
  <c r="J20" i="1"/>
  <c r="O21" i="1"/>
  <c r="O20" i="1"/>
  <c r="D21" i="1"/>
  <c r="D20" i="1"/>
  <c r="G20" i="1"/>
  <c r="G21" i="1"/>
  <c r="S20" i="1"/>
  <c r="S21" i="1"/>
  <c r="E20" i="1"/>
  <c r="E21" i="1"/>
  <c r="Z20" i="1"/>
  <c r="Z21" i="1"/>
  <c r="AB20" i="1"/>
  <c r="AG20" i="1"/>
  <c r="N14" i="1"/>
  <c r="Q14" i="1"/>
  <c r="V14" i="1"/>
  <c r="AH14" i="1"/>
  <c r="Y14" i="1"/>
  <c r="X14" i="1"/>
  <c r="G14" i="1"/>
  <c r="S14" i="1"/>
  <c r="R14" i="1"/>
  <c r="E14" i="1"/>
  <c r="Z14" i="1"/>
  <c r="AB14" i="1"/>
  <c r="K14" i="1"/>
  <c r="AD14" i="1"/>
  <c r="AI14" i="1"/>
  <c r="T14" i="1"/>
  <c r="U14" i="1"/>
  <c r="H14" i="1"/>
  <c r="AC14" i="1"/>
  <c r="W14" i="1"/>
  <c r="P14" i="1"/>
  <c r="I14" i="1"/>
  <c r="M14" i="1"/>
  <c r="L14" i="1"/>
  <c r="AA14" i="1"/>
  <c r="J14" i="1"/>
  <c r="O14" i="1"/>
  <c r="D14" i="1"/>
  <c r="F14" i="1"/>
  <c r="AE14" i="1"/>
  <c r="AG14" i="1"/>
  <c r="AF14" i="1" l="1"/>
  <c r="AF21" i="1"/>
  <c r="AF20" i="1"/>
  <c r="G23" i="1"/>
  <c r="U52" i="1"/>
  <c r="U57" i="1"/>
  <c r="U51" i="1"/>
  <c r="AA52" i="1"/>
  <c r="AA51" i="1"/>
  <c r="AA57" i="1"/>
  <c r="T52" i="1"/>
  <c r="T51" i="1"/>
  <c r="T57" i="1"/>
  <c r="AB51" i="1"/>
  <c r="AB57" i="1"/>
  <c r="AB52" i="1"/>
  <c r="AE51" i="1"/>
  <c r="AE52" i="1"/>
  <c r="AE57" i="1"/>
  <c r="L52" i="1"/>
  <c r="L51" i="1"/>
  <c r="L57" i="1"/>
  <c r="AI51" i="1"/>
  <c r="AI57" i="1"/>
  <c r="AI52" i="1"/>
  <c r="Z52" i="1"/>
  <c r="Z57" i="1"/>
  <c r="Z51" i="1"/>
  <c r="F51" i="1"/>
  <c r="F52" i="1"/>
  <c r="F57" i="1"/>
  <c r="M52" i="1"/>
  <c r="M51" i="1"/>
  <c r="M57" i="1"/>
  <c r="AD52" i="1"/>
  <c r="AD57" i="1"/>
  <c r="AD51" i="1"/>
  <c r="E52" i="1"/>
  <c r="E57" i="1"/>
  <c r="E51" i="1"/>
  <c r="D52" i="1"/>
  <c r="D57" i="1"/>
  <c r="D51" i="1"/>
  <c r="I51" i="1"/>
  <c r="I57" i="1"/>
  <c r="I52" i="1"/>
  <c r="K57" i="1"/>
  <c r="K51" i="1"/>
  <c r="K52" i="1"/>
  <c r="R51" i="1"/>
  <c r="R52" i="1"/>
  <c r="R57" i="1"/>
  <c r="O52" i="1"/>
  <c r="O57" i="1"/>
  <c r="O51" i="1"/>
  <c r="P51" i="1"/>
  <c r="P52" i="1"/>
  <c r="P57" i="1"/>
  <c r="Y52" i="1"/>
  <c r="Y51" i="1"/>
  <c r="Y57" i="1"/>
  <c r="S51" i="1"/>
  <c r="S52" i="1"/>
  <c r="S57" i="1"/>
  <c r="J51" i="1"/>
  <c r="J52" i="1"/>
  <c r="J57" i="1"/>
  <c r="W52" i="1"/>
  <c r="W57" i="1"/>
  <c r="W51" i="1"/>
  <c r="AH51" i="1"/>
  <c r="AH57" i="1"/>
  <c r="AH52" i="1"/>
  <c r="AC52" i="1"/>
  <c r="AC51" i="1"/>
  <c r="AC57" i="1"/>
  <c r="V52" i="1"/>
  <c r="V57" i="1"/>
  <c r="V51" i="1"/>
  <c r="G52" i="1"/>
  <c r="G57" i="1"/>
  <c r="G51" i="1"/>
  <c r="Q52" i="1"/>
  <c r="Q57" i="1"/>
  <c r="Q51" i="1"/>
  <c r="H51" i="1"/>
  <c r="H57" i="1"/>
  <c r="H52" i="1"/>
  <c r="N57" i="1"/>
  <c r="N51" i="1"/>
  <c r="N52" i="1"/>
  <c r="L21" i="1"/>
  <c r="AB21" i="1"/>
  <c r="AG21" i="1"/>
  <c r="R20" i="1"/>
  <c r="X20" i="1"/>
  <c r="AE21" i="1"/>
  <c r="I21" i="1"/>
  <c r="W21" i="1"/>
  <c r="H21" i="1"/>
  <c r="AI21" i="1"/>
  <c r="K21" i="1"/>
  <c r="AH21" i="1"/>
  <c r="N21" i="1"/>
  <c r="R21" i="1"/>
  <c r="X21" i="1"/>
  <c r="AE20" i="1"/>
  <c r="I20" i="1"/>
  <c r="W20" i="1"/>
  <c r="H20" i="1"/>
  <c r="AI20" i="1"/>
  <c r="K20" i="1"/>
  <c r="AH20" i="1"/>
  <c r="N20" i="1"/>
  <c r="U20" i="1"/>
  <c r="F20" i="1"/>
  <c r="P20" i="1"/>
  <c r="AC20" i="1"/>
  <c r="T20" i="1"/>
  <c r="AD20" i="1"/>
  <c r="Y20" i="1"/>
  <c r="V20" i="1"/>
  <c r="V11" i="1"/>
  <c r="U21" i="1"/>
  <c r="F21" i="1"/>
  <c r="P21" i="1"/>
  <c r="AC21" i="1"/>
  <c r="T21" i="1"/>
  <c r="AD21" i="1"/>
  <c r="Y21" i="1"/>
  <c r="V21" i="1"/>
  <c r="D16" i="1"/>
  <c r="O11" i="1"/>
  <c r="E16" i="1"/>
  <c r="N11" i="1"/>
  <c r="O16" i="1"/>
  <c r="D11" i="1"/>
  <c r="M16" i="1"/>
  <c r="S16" i="1"/>
  <c r="J16" i="1"/>
  <c r="F11" i="1"/>
  <c r="P11" i="1"/>
  <c r="U11" i="1"/>
  <c r="K11" i="1"/>
  <c r="J11" i="1"/>
  <c r="I11" i="1"/>
  <c r="H11" i="1"/>
  <c r="E11" i="1"/>
  <c r="G11" i="1"/>
  <c r="L11" i="1" l="1"/>
  <c r="AF51" i="1"/>
  <c r="AF52" i="1"/>
  <c r="AF11" i="1"/>
  <c r="M11" i="1"/>
  <c r="AG50" i="1"/>
  <c r="AF57" i="1"/>
  <c r="H50" i="1"/>
  <c r="G50" i="1"/>
  <c r="V50" i="1"/>
  <c r="AC50" i="1"/>
  <c r="AH50" i="1"/>
  <c r="W50" i="1"/>
  <c r="J50" i="1"/>
  <c r="S50" i="1"/>
  <c r="Y50" i="1"/>
  <c r="P50" i="1"/>
  <c r="O50" i="1"/>
  <c r="R50" i="1"/>
  <c r="K50" i="1"/>
  <c r="I50" i="1"/>
  <c r="D50" i="1"/>
  <c r="E50" i="1"/>
  <c r="AD50" i="1"/>
  <c r="M50" i="1"/>
  <c r="F50" i="1"/>
  <c r="Z50" i="1"/>
  <c r="AI50" i="1"/>
  <c r="L50" i="1"/>
  <c r="AE50" i="1"/>
  <c r="AB50" i="1"/>
  <c r="T50" i="1"/>
  <c r="AA50" i="1"/>
  <c r="U50" i="1"/>
  <c r="AH9" i="1"/>
  <c r="AA9" i="1"/>
  <c r="H9" i="1"/>
  <c r="Q9" i="1"/>
  <c r="N9" i="1"/>
  <c r="S9" i="1"/>
  <c r="K9" i="1"/>
  <c r="Z9" i="1"/>
  <c r="AI9" i="1"/>
  <c r="AE9" i="1"/>
  <c r="AB9" i="1"/>
  <c r="T9" i="1"/>
  <c r="AG9" i="1"/>
  <c r="G9" i="1"/>
  <c r="V9" i="1"/>
  <c r="AC9" i="1"/>
  <c r="W9" i="1"/>
  <c r="P9" i="1"/>
  <c r="I9" i="1"/>
  <c r="D9" i="1"/>
  <c r="M9" i="1"/>
  <c r="F9" i="1"/>
  <c r="L9" i="1"/>
  <c r="E9" i="1"/>
  <c r="U9" i="1"/>
  <c r="X9" i="1"/>
  <c r="J9" i="1"/>
  <c r="Y9" i="1"/>
  <c r="O9" i="1"/>
  <c r="R9" i="1"/>
  <c r="AD9" i="1"/>
  <c r="AF9" i="1" l="1"/>
  <c r="AF50" i="1"/>
  <c r="Q50" i="1"/>
  <c r="N50" i="1"/>
  <c r="AD5" i="1"/>
  <c r="X5" i="1"/>
  <c r="U5" i="1"/>
  <c r="L5" i="1"/>
  <c r="I5" i="1"/>
  <c r="AC5" i="1"/>
  <c r="AB5" i="1"/>
  <c r="AE5" i="1"/>
  <c r="AI5" i="1"/>
  <c r="N5" i="1"/>
  <c r="AH5" i="1"/>
  <c r="J5" i="1"/>
  <c r="D5" i="1"/>
  <c r="P5" i="1"/>
  <c r="V5" i="1"/>
  <c r="G5" i="1"/>
  <c r="T5" i="1"/>
  <c r="S5" i="1"/>
  <c r="H5" i="1"/>
  <c r="Y5" i="1"/>
  <c r="E5" i="1"/>
  <c r="M5" i="1"/>
  <c r="W5" i="1"/>
  <c r="AG5" i="1"/>
  <c r="K5" i="1"/>
  <c r="Q5" i="1"/>
  <c r="AA5" i="1"/>
  <c r="R5" i="1"/>
  <c r="O5" i="1"/>
  <c r="F5" i="1"/>
  <c r="Z5" i="1"/>
  <c r="W22" i="1"/>
  <c r="W27" i="1"/>
  <c r="W10" i="1"/>
  <c r="W15" i="1"/>
  <c r="AA22" i="1"/>
  <c r="AA27" i="1"/>
  <c r="AA15" i="1"/>
  <c r="AA10" i="1"/>
  <c r="G27" i="1"/>
  <c r="G22" i="1"/>
  <c r="G15" i="1"/>
  <c r="G10" i="1"/>
  <c r="AH27" i="1"/>
  <c r="AH22" i="1"/>
  <c r="AH10" i="1"/>
  <c r="AH15" i="1"/>
  <c r="D22" i="1"/>
  <c r="D15" i="1"/>
  <c r="D27" i="1"/>
  <c r="D10" i="1"/>
  <c r="Z22" i="1"/>
  <c r="Z27" i="1"/>
  <c r="Z15" i="1"/>
  <c r="Z10" i="1"/>
  <c r="U22" i="1"/>
  <c r="U27" i="1"/>
  <c r="U10" i="1"/>
  <c r="U15" i="1"/>
  <c r="AC22" i="1"/>
  <c r="AC27" i="1"/>
  <c r="AC10" i="1"/>
  <c r="AC15" i="1"/>
  <c r="V22" i="1"/>
  <c r="V27" i="1"/>
  <c r="V15" i="1"/>
  <c r="V10" i="1"/>
  <c r="O22" i="1"/>
  <c r="O27" i="1"/>
  <c r="O15" i="1"/>
  <c r="O10" i="1"/>
  <c r="AI27" i="1"/>
  <c r="AI22" i="1"/>
  <c r="AI15" i="1"/>
  <c r="AI10" i="1"/>
  <c r="R22" i="1"/>
  <c r="R27" i="1"/>
  <c r="R15" i="1"/>
  <c r="R10" i="1"/>
  <c r="P22" i="1"/>
  <c r="P27" i="1"/>
  <c r="P10" i="1"/>
  <c r="P15" i="1"/>
  <c r="K22" i="1"/>
  <c r="K27" i="1"/>
  <c r="K15" i="1"/>
  <c r="K10" i="1"/>
  <c r="E22" i="1"/>
  <c r="E27" i="1"/>
  <c r="E10" i="1"/>
  <c r="E15" i="1"/>
  <c r="T27" i="1"/>
  <c r="T22" i="1"/>
  <c r="T15" i="1"/>
  <c r="T10" i="1"/>
  <c r="X22" i="1"/>
  <c r="X27" i="1"/>
  <c r="X10" i="1"/>
  <c r="X15" i="1"/>
  <c r="AB27" i="1"/>
  <c r="AB22" i="1"/>
  <c r="AB15" i="1"/>
  <c r="AB10" i="1"/>
  <c r="Y22" i="1"/>
  <c r="Y27" i="1"/>
  <c r="Y10" i="1"/>
  <c r="Y15" i="1"/>
  <c r="S27" i="1"/>
  <c r="S22" i="1"/>
  <c r="S10" i="1"/>
  <c r="S15" i="1"/>
  <c r="J22" i="1"/>
  <c r="J27" i="1"/>
  <c r="J15" i="1"/>
  <c r="J10" i="1"/>
  <c r="H22" i="1"/>
  <c r="H27" i="1"/>
  <c r="H15" i="1"/>
  <c r="H10" i="1"/>
  <c r="L27" i="1"/>
  <c r="L22" i="1"/>
  <c r="L10" i="1"/>
  <c r="L15" i="1"/>
  <c r="AE27" i="1"/>
  <c r="AE22" i="1"/>
  <c r="AE15" i="1"/>
  <c r="AE10" i="1"/>
  <c r="M22" i="1"/>
  <c r="M27" i="1"/>
  <c r="M15" i="1"/>
  <c r="M10" i="1"/>
  <c r="Q27" i="1"/>
  <c r="Q22" i="1"/>
  <c r="Q15" i="1"/>
  <c r="Q10" i="1"/>
  <c r="F22" i="1"/>
  <c r="F27" i="1"/>
  <c r="F10" i="1"/>
  <c r="F15" i="1"/>
  <c r="N22" i="1"/>
  <c r="N27" i="1"/>
  <c r="N15" i="1"/>
  <c r="N10" i="1"/>
  <c r="AG22" i="1"/>
  <c r="AG27" i="1"/>
  <c r="AG15" i="1"/>
  <c r="AG10" i="1"/>
  <c r="AD27" i="1"/>
  <c r="AD22" i="1"/>
  <c r="AD15" i="1"/>
  <c r="AD10" i="1"/>
  <c r="I22" i="1"/>
  <c r="I27" i="1"/>
  <c r="I10" i="1"/>
  <c r="I15" i="1"/>
  <c r="X49" i="1"/>
  <c r="M39" i="1"/>
  <c r="Q49" i="1"/>
  <c r="O39" i="1"/>
  <c r="F39" i="1"/>
  <c r="G39" i="1"/>
  <c r="AI49" i="1"/>
  <c r="N49" i="1"/>
  <c r="J39" i="1"/>
  <c r="D39" i="1"/>
  <c r="P39" i="1"/>
  <c r="AG49" i="1"/>
  <c r="K39" i="1"/>
  <c r="H39" i="1"/>
  <c r="E39" i="1"/>
  <c r="L39" i="1"/>
  <c r="I39" i="1"/>
  <c r="AF15" i="1" l="1"/>
  <c r="AF27" i="1"/>
  <c r="AF5" i="1"/>
  <c r="AF10" i="1"/>
  <c r="AF22" i="1"/>
  <c r="AB49" i="1"/>
  <c r="S49" i="1"/>
  <c r="AD49" i="1"/>
  <c r="O49" i="1"/>
  <c r="J49" i="1"/>
  <c r="AH49" i="1"/>
  <c r="H49" i="1"/>
  <c r="V49" i="1"/>
  <c r="AE49" i="1"/>
  <c r="Z49" i="1"/>
  <c r="K49" i="1"/>
  <c r="E49" i="1"/>
  <c r="I49" i="1"/>
  <c r="P49" i="1"/>
  <c r="D49" i="1"/>
  <c r="AA49" i="1"/>
  <c r="W49" i="1"/>
  <c r="L49" i="1"/>
  <c r="G49" i="1"/>
  <c r="Y49" i="1"/>
  <c r="AC49" i="1"/>
  <c r="T49" i="1"/>
  <c r="U49" i="1"/>
  <c r="R49" i="1"/>
  <c r="F49" i="1"/>
  <c r="M49" i="1"/>
  <c r="AB4" i="1"/>
  <c r="I4" i="1"/>
  <c r="S4" i="1"/>
  <c r="M4" i="1"/>
  <c r="R4" i="1"/>
  <c r="AD4" i="1"/>
  <c r="AA4" i="1"/>
  <c r="V4" i="1"/>
  <c r="U4" i="1"/>
  <c r="W4" i="1"/>
  <c r="Z4" i="1"/>
  <c r="T4" i="1"/>
  <c r="F4" i="1"/>
  <c r="AC4" i="1"/>
  <c r="K4" i="1"/>
  <c r="O4" i="1"/>
  <c r="J4" i="1"/>
  <c r="G4" i="1"/>
  <c r="E4" i="1"/>
  <c r="D4" i="1"/>
  <c r="P4" i="1"/>
  <c r="Y4" i="1"/>
  <c r="AH4" i="1"/>
  <c r="H4" i="1"/>
  <c r="L4" i="1"/>
  <c r="AE4" i="1"/>
  <c r="X64" i="1" l="1"/>
  <c r="X66" i="1" s="1"/>
  <c r="X4" i="1"/>
  <c r="AF4" i="1"/>
  <c r="AI64" i="1"/>
  <c r="AI66" i="1" s="1"/>
  <c r="AI4" i="1"/>
  <c r="N64" i="1"/>
  <c r="N66" i="1" s="1"/>
  <c r="N4" i="1"/>
  <c r="Q64" i="1"/>
  <c r="Q66" i="1" s="1"/>
  <c r="Q4" i="1"/>
  <c r="AF49" i="1"/>
  <c r="AD64" i="1"/>
  <c r="AD66" i="1" s="1"/>
  <c r="T64" i="1" l="1"/>
  <c r="T66" i="1" s="1"/>
  <c r="AE64" i="1"/>
  <c r="AE66" i="1" s="1"/>
  <c r="D64" i="1"/>
  <c r="D66" i="1" s="1"/>
  <c r="L64" i="1"/>
  <c r="L66" i="1" s="1"/>
  <c r="V64" i="1"/>
  <c r="V66" i="1" s="1"/>
  <c r="P64" i="1"/>
  <c r="P66" i="1" s="1"/>
  <c r="M64" i="1"/>
  <c r="M66" i="1" s="1"/>
  <c r="H64" i="1"/>
  <c r="H66" i="1" s="1"/>
  <c r="Y64" i="1"/>
  <c r="Y66" i="1" s="1"/>
  <c r="AF64" i="1"/>
  <c r="AF66" i="1" s="1"/>
  <c r="AA64" i="1"/>
  <c r="AA66" i="1" s="1"/>
  <c r="J64" i="1"/>
  <c r="J66" i="1" s="1"/>
  <c r="S64" i="1"/>
  <c r="S66" i="1" s="1"/>
  <c r="AG4" i="1"/>
  <c r="R64" i="1"/>
  <c r="R66" i="1" s="1"/>
  <c r="E64" i="1"/>
  <c r="E66" i="1" s="1"/>
  <c r="K64" i="1"/>
  <c r="K66" i="1" s="1"/>
  <c r="F64" i="1"/>
  <c r="F66" i="1" s="1"/>
  <c r="AC64" i="1"/>
  <c r="AC66" i="1" s="1"/>
  <c r="I64" i="1"/>
  <c r="I66" i="1" s="1"/>
  <c r="W64" i="1"/>
  <c r="W66" i="1" s="1"/>
  <c r="Z64" i="1"/>
  <c r="Z66" i="1" s="1"/>
  <c r="AH64" i="1"/>
  <c r="AH66" i="1" s="1"/>
  <c r="U64" i="1"/>
  <c r="U66" i="1" s="1"/>
  <c r="O64" i="1"/>
  <c r="O66" i="1" s="1"/>
  <c r="G64" i="1"/>
  <c r="G66" i="1" s="1"/>
  <c r="AB64" i="1"/>
  <c r="AB66" i="1" s="1"/>
  <c r="AG64" i="1" l="1"/>
  <c r="AG66" i="1" s="1"/>
  <c r="F2" i="1" l="1"/>
  <c r="D2" i="1"/>
  <c r="J2" i="1" l="1"/>
  <c r="I2" i="1" l="1"/>
  <c r="E2" i="1" l="1"/>
  <c r="H2" i="1"/>
  <c r="G2" i="1" l="1"/>
  <c r="Y2" i="1" l="1"/>
  <c r="AG2" i="1"/>
  <c r="AI2" i="1"/>
  <c r="P2" i="1"/>
  <c r="L2" i="1"/>
  <c r="Z2" i="1"/>
  <c r="T2" i="1"/>
  <c r="R2" i="1"/>
  <c r="M2" i="1"/>
  <c r="AD2" i="1"/>
  <c r="X2" i="1"/>
  <c r="K2" i="1"/>
  <c r="AE2" i="1"/>
  <c r="V2" i="1"/>
  <c r="AC2" i="1"/>
  <c r="W2" i="1"/>
  <c r="U2" i="1"/>
  <c r="O2" i="1"/>
  <c r="Q2" i="1"/>
  <c r="AF2" i="1"/>
  <c r="AA2" i="1"/>
  <c r="N2" i="1"/>
  <c r="AH2" i="1"/>
  <c r="AB2" i="1"/>
  <c r="S2" i="1"/>
</calcChain>
</file>

<file path=xl/sharedStrings.xml><?xml version="1.0" encoding="utf-8"?>
<sst xmlns="http://schemas.openxmlformats.org/spreadsheetml/2006/main" count="161" uniqueCount="145">
  <si>
    <t>№</t>
  </si>
  <si>
    <t>Наименование группы, показателя</t>
  </si>
  <si>
    <t>Удельный вес</t>
  </si>
  <si>
    <t>815</t>
  </si>
  <si>
    <t>814</t>
  </si>
  <si>
    <t>811</t>
  </si>
  <si>
    <t>837</t>
  </si>
  <si>
    <t>840</t>
  </si>
  <si>
    <t>816</t>
  </si>
  <si>
    <t>825</t>
  </si>
  <si>
    <t>817</t>
  </si>
  <si>
    <t>808</t>
  </si>
  <si>
    <t>812</t>
  </si>
  <si>
    <t>842</t>
  </si>
  <si>
    <t>819</t>
  </si>
  <si>
    <t>821</t>
  </si>
  <si>
    <t>838</t>
  </si>
  <si>
    <t>818</t>
  </si>
  <si>
    <t>824</t>
  </si>
  <si>
    <t>805</t>
  </si>
  <si>
    <t>803</t>
  </si>
  <si>
    <t>836</t>
  </si>
  <si>
    <t>826</t>
  </si>
  <si>
    <t>843</t>
  </si>
  <si>
    <t>823</t>
  </si>
  <si>
    <t>810</t>
  </si>
  <si>
    <t>804</t>
  </si>
  <si>
    <t>806</t>
  </si>
  <si>
    <t>833</t>
  </si>
  <si>
    <t>813</t>
  </si>
  <si>
    <t>807</t>
  </si>
  <si>
    <t>830</t>
  </si>
  <si>
    <t>801</t>
  </si>
  <si>
    <t>828</t>
  </si>
  <si>
    <t>809</t>
  </si>
  <si>
    <t>I группа: главные администраторы, мониторинг в отношении которых проводился
по 8 - 10 направлениям оценки качества финансового менеджмента</t>
  </si>
  <si>
    <t>II группа: главные администраторы, мониторинг в отношении которых проводился по 6 - 7 направлениям оценки качества финансового менеджмента</t>
  </si>
  <si>
    <t>III группа: главные администраторы,
мониторинг в отношении которых проводился по 1 - 5 направлениям
оценки качества финансового менеджмента</t>
  </si>
  <si>
    <t>1</t>
  </si>
  <si>
    <t>Показатели качества управления расходами бюджета на финансовое обеспечение деятельности главного администратора</t>
  </si>
  <si>
    <t>1.1</t>
  </si>
  <si>
    <t>Неправомерное и неэффективное использование бюджетных средств</t>
  </si>
  <si>
    <t>1.2</t>
  </si>
  <si>
    <t>Нарушения требований к формированию и представлению документов, необходимых для планирования бюджета</t>
  </si>
  <si>
    <t>1.3</t>
  </si>
  <si>
    <t>Количество внесенных изменений в сводную бюджетную роспись областного бюджета</t>
  </si>
  <si>
    <t>1.4</t>
  </si>
  <si>
    <t>Доля не исполненных на конец отчетного финансового года бюджетных ассигнований</t>
  </si>
  <si>
    <t>1.5</t>
  </si>
  <si>
    <t>Несоблюдение правил планирования закупок</t>
  </si>
  <si>
    <t>2</t>
  </si>
  <si>
    <t>Показатели качества управления расходами бюджета на социальное обеспечение и иные выплаты населению</t>
  </si>
  <si>
    <t>2.1</t>
  </si>
  <si>
    <t>2.2</t>
  </si>
  <si>
    <t>2.3</t>
  </si>
  <si>
    <t>2.4</t>
  </si>
  <si>
    <t>3</t>
  </si>
  <si>
    <t>Показатели качества управления расходами бюджета на капитальные вложения в объекты государственной собственности</t>
  </si>
  <si>
    <t>3.1</t>
  </si>
  <si>
    <t>3.2</t>
  </si>
  <si>
    <t>3.3</t>
  </si>
  <si>
    <t>3.4</t>
  </si>
  <si>
    <t>3.5</t>
  </si>
  <si>
    <t>Нарушение правил, условий предоставления бюджетных инвестиций, субсидий</t>
  </si>
  <si>
    <t>3.6</t>
  </si>
  <si>
    <t>4</t>
  </si>
  <si>
    <t>Показатели качества управления расходами бюджета на предоставление межбюджетных трансфертов</t>
  </si>
  <si>
    <t>4.1</t>
  </si>
  <si>
    <t>4.2</t>
  </si>
  <si>
    <t>4.3</t>
  </si>
  <si>
    <t>4.4</t>
  </si>
  <si>
    <t>Нарушение условий предоставления межбюджетных трансфертов</t>
  </si>
  <si>
    <t>5</t>
  </si>
  <si>
    <t>Показатели качества управления расходами бюджета на предоставление субсидий юридическим лицам (за исключением субсидий на осуществление капитальных вложений в объекты капитального строительства государственной собственности или приобретение объектов недвижимого имущества в государственную собственность)</t>
  </si>
  <si>
    <t>5.1</t>
  </si>
  <si>
    <t>5.2</t>
  </si>
  <si>
    <t>5.3</t>
  </si>
  <si>
    <t>5.4</t>
  </si>
  <si>
    <t>5.5</t>
  </si>
  <si>
    <t>Невыполнение государственного задания учреждениями, подведомственными главному администратору</t>
  </si>
  <si>
    <t>5.6</t>
  </si>
  <si>
    <t>Наличие правового акта, обеспечивающего проведение мониторинга качества финансового менеджмента подведомственных государственных учреждений</t>
  </si>
  <si>
    <t>5.7</t>
  </si>
  <si>
    <t>Проведение оценки качества финансового менеджмента подведомственных государственных учреждений</t>
  </si>
  <si>
    <t>5.8</t>
  </si>
  <si>
    <t>Нарушение правил, условий предоставления субсидий</t>
  </si>
  <si>
    <t>5.9</t>
  </si>
  <si>
    <t>Нарушение порядка формирования и (или) финансового обеспечения государственного задания</t>
  </si>
  <si>
    <t>5.10</t>
  </si>
  <si>
    <t>Осуществление в течение отчетного года главным администратором независимой оценки качества оказания государственных услуг подведомственными государственными учреждениями</t>
  </si>
  <si>
    <t>5.11</t>
  </si>
  <si>
    <t>Полнота размещения информации о подведомственных государственных учреждениях на официальном сайте для размещения информации о государственных (муниципальных) учреждениях (www.bus.gov.ru) в соответствии с приказом Минфина России от 21.07.2011 № 86н</t>
  </si>
  <si>
    <t>6</t>
  </si>
  <si>
    <t>Показатели качества управления расходами, осуществляемыми за счет межбюджетных трансфертов из федерального бюджета</t>
  </si>
  <si>
    <t>6.1</t>
  </si>
  <si>
    <t>Обеспечение выполнения условий соглашений о предоставлении субсидий и иных межбюджетных трансфертов из федерального бюджета, включая достижение показателей результативности их использования</t>
  </si>
  <si>
    <t>7</t>
  </si>
  <si>
    <t>Показатели качества управления расходами бюджета на исполнение судебных актов и решений налоговых органов</t>
  </si>
  <si>
    <t>7.1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</si>
  <si>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о возмещении ущерба от незаконных действий или бездействия главного администратора или его должностных лиц</t>
  </si>
  <si>
    <t>7.2</t>
  </si>
  <si>
    <t>Наличие судебных решений, вступивших в законную силу в отчетном периоде и предусматривающих полное или частичное удовлетворение исковых требований к главному администратору, предъявленных в порядке субсидиарной ответственности по денежным обязательствам подведомственных ему получателей бюджетных средств</t>
  </si>
  <si>
    <t>7.3</t>
  </si>
  <si>
    <t>Наличие решения налогового органа о взыскании налога, сбора, страхового взноса, пеней и штрафов к главному администратору, предусматривающих обращение взыскания на средства бюджетов бюджетной системы Российской Федерации</t>
  </si>
  <si>
    <t>7.4</t>
  </si>
  <si>
    <t>Приостановление операций по расходованию средств на лицевом счете главного администратора в связи с нарушением процедур исполнения судебных актов и решений налоговых органов, предусматривающих обращение взыскания на средства бюджетов бюджетной системы Российской Федерации</t>
  </si>
  <si>
    <t>7.5</t>
  </si>
  <si>
    <t>Неэффективное использование бюджетных средств на исполнение судебных актов</t>
  </si>
  <si>
    <t>8</t>
  </si>
  <si>
    <t>Показатели качества управления доходами бюджета</t>
  </si>
  <si>
    <t>8.1</t>
  </si>
  <si>
    <t>Исполнение утвержденных сумм доходов по администрируемым налоговым и неналоговым доходам</t>
  </si>
  <si>
    <t>9</t>
  </si>
  <si>
    <t>Показатели качества управления активами, финансового контроля, управления кредиторской задолженностью</t>
  </si>
  <si>
    <t>9.1</t>
  </si>
  <si>
    <t>Нарушение при управлении и распоряжении государственной собственностью</t>
  </si>
  <si>
    <t>9.2</t>
  </si>
  <si>
    <t>Проведение инвентаризации</t>
  </si>
  <si>
    <t>9.3</t>
  </si>
  <si>
    <t>Недостачи и хищения</t>
  </si>
  <si>
    <t>9.4</t>
  </si>
  <si>
    <t>Нарушение при осуществлении закупок товаров, работ и услуг для обеспечения государственных нужд</t>
  </si>
  <si>
    <t>9.5</t>
  </si>
  <si>
    <t>Доля документов, отклоненных Департаментом финансов Брянской области  при осуществлении контроля, предусмотренного частью 5 статьи 99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(или) при проверке информации и документов, подлежащих включению в реестр контрактов, заключенных заказчиками, информация о которых подлежит размещению в единой информационной системе в сфере закупок</t>
  </si>
  <si>
    <t>9.6</t>
  </si>
  <si>
    <t>Доля документов, не принятых к исполнению Департаментом финансов Брянской области в ходе постановки на учет бюджетных и денежных обязательств, санкционирования оплаты денежных обязательств главных администраторов</t>
  </si>
  <si>
    <t>9.7</t>
  </si>
  <si>
    <t>Наличие просроченной кредиторской задолженности на конец отчетного года</t>
  </si>
  <si>
    <t>9.8</t>
  </si>
  <si>
    <t>Осуществление главными администраторами внутреннего финансового аудита</t>
  </si>
  <si>
    <t>9.9</t>
  </si>
  <si>
    <t>Результаты внешней проверки годового отчета об исполнении областного бюджета</t>
  </si>
  <si>
    <t>9.10</t>
  </si>
  <si>
    <t>Равномерность расходов</t>
  </si>
  <si>
    <t>10</t>
  </si>
  <si>
    <t>Показатели качества управления государственными программами</t>
  </si>
  <si>
    <t>10.1</t>
  </si>
  <si>
    <t>Достижение запланированных целевых показателей государственных программ</t>
  </si>
  <si>
    <t>10.2</t>
  </si>
  <si>
    <t>Размещение на официальном сайте главного администратора реализуемых главным администратором государственных программ Брянской области</t>
  </si>
  <si>
    <t>10.3</t>
  </si>
  <si>
    <t>Соблюдение требований действующего порядка разработки, реализации и оценки эффективности государственных программ Брянской области по предельному сроку приведения государственных программ в соответствие с законом об областном бюджете на текущий финансовый год при внесении в него изменений</t>
  </si>
  <si>
    <t>Итоговая оценка качества финансового менеджмента</t>
  </si>
  <si>
    <t>Максимальная оценка качества финансового менеджмента</t>
  </si>
  <si>
    <t>Уровень качества финансового менеджмента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</si>
</sst>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4" fillId="0" borderId="0"/>
    <xf numFmtId="1" fontId="8" fillId="0" borderId="5">
      <alignment horizontal="center" vertical="top" shrinkToFit="1"/>
    </xf>
    <xf numFmtId="0" fontId="8" fillId="0" borderId="5">
      <alignment horizontal="left" vertical="top" wrapText="1"/>
    </xf>
    <xf numFmtId="4" fontId="8" fillId="14" borderId="5">
      <alignment horizontal="right" vertical="top" shrinkToFit="1"/>
    </xf>
    <xf numFmtId="4" fontId="9" fillId="14" borderId="5">
      <alignment horizontal="right" vertical="top" shrinkToFit="1"/>
    </xf>
    <xf numFmtId="0" fontId="7" fillId="0" borderId="0" applyNumberFormat="0" applyFill="0" applyBorder="0" applyAlignment="0" applyProtection="0"/>
    <xf numFmtId="0" fontId="10" fillId="0" borderId="0"/>
  </cellStyleXfs>
  <cellXfs count="2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0" fontId="2" fillId="2" borderId="2" xfId="0" quotePrefix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9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Hyperlink 2" xfId="20"/>
    <cellStyle name="Hyperlink 3" xfId="21"/>
    <cellStyle name="Normal 2" xfId="22"/>
    <cellStyle name="xl25" xfId="23"/>
    <cellStyle name="xl34" xfId="24"/>
    <cellStyle name="xl36" xfId="25"/>
    <cellStyle name="xl38" xfId="26"/>
    <cellStyle name="Гиперссылка 2" xfId="27"/>
    <cellStyle name="Обычный" xfId="0" builtinId="0"/>
    <cellStyle name="Обычный 2" xfId="28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54;&#1090;&#1076;&#1077;&#1083;&#1072;%20&#1073;&#1102;&#1076;&#1078;&#1077;&#1090;&#1080;&#1088;&#1086;&#1074;&#1072;&#1085;&#1080;&#1103;/&#1054;&#1094;&#1077;&#1085;&#1082;&#1072;%20&#1082;&#1072;&#1095;&#1077;&#1089;&#1090;&#1074;&#1072;%20&#1092;&#1080;&#1085;.%20&#1084;&#1077;&#1085;&#1077;&#1076;&#1078;&#1084;&#1077;&#1085;&#1090;&#1072;%20&#1043;&#1056;&#1041;&#1057;/&#1087;&#1086;%20&#1080;&#1090;&#1086;&#1075;&#1072;&#1084;%202023%20&#1075;&#1086;&#1076;&#1072;/!%20&#1086;&#1094;&#1077;&#1085;&#1082;&#1072;%20&#1082;&#1072;&#1095;&#1077;&#1089;&#1090;&#1074;&#1072;%20&#1060;&#1052;%20&#1043;&#1056;&#1041;&#1057;%20&#1079;&#1072;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"/>
      <sheetName val="на сайт"/>
      <sheetName val="5.27 import"/>
      <sheetName val="показатели (ЕПБС)"/>
      <sheetName val="$$$"/>
      <sheetName val="data"/>
      <sheetName val="2023 план касса"/>
      <sheetName val="801"/>
      <sheetName val="803"/>
      <sheetName val="804"/>
      <sheetName val="805"/>
      <sheetName val="806"/>
      <sheetName val="807"/>
      <sheetName val="808"/>
      <sheetName val="809"/>
      <sheetName val="810"/>
      <sheetName val="811"/>
      <sheetName val="812"/>
      <sheetName val="813"/>
      <sheetName val="814"/>
      <sheetName val="815"/>
      <sheetName val="816"/>
      <sheetName val="817"/>
      <sheetName val="818"/>
      <sheetName val="819"/>
      <sheetName val="821"/>
      <sheetName val="823"/>
      <sheetName val="824"/>
      <sheetName val="825"/>
      <sheetName val="826"/>
      <sheetName val="828"/>
      <sheetName val="830"/>
      <sheetName val="833"/>
      <sheetName val="836"/>
      <sheetName val="837"/>
      <sheetName val="838"/>
      <sheetName val="840"/>
      <sheetName val="842"/>
      <sheetName val="843"/>
    </sheetNames>
    <sheetDataSet>
      <sheetData sheetId="0">
        <row r="2">
          <cell r="F2" t="str">
            <v>815</v>
          </cell>
          <cell r="G2" t="str">
            <v>Департамент культуры Брянской области</v>
          </cell>
        </row>
        <row r="3">
          <cell r="F3" t="str">
            <v>811</v>
          </cell>
          <cell r="G3" t="str">
            <v>Департамент внутренней политики Брянской области</v>
          </cell>
        </row>
        <row r="4">
          <cell r="F4" t="str">
            <v>825</v>
          </cell>
          <cell r="G4" t="str">
            <v>Департамент физической культуры и спорта Брянской области</v>
          </cell>
        </row>
        <row r="5">
          <cell r="F5" t="str">
            <v>816</v>
          </cell>
          <cell r="G5" t="str">
            <v>Департамент образования и науки Брянской области</v>
          </cell>
        </row>
        <row r="6">
          <cell r="F6" t="str">
            <v>814</v>
          </cell>
          <cell r="G6" t="str">
            <v>Департамент здравоохранения Брянской области</v>
          </cell>
        </row>
        <row r="7">
          <cell r="F7" t="str">
            <v>840</v>
          </cell>
          <cell r="G7" t="str">
            <v>Департамент экономического развития Брянской области</v>
          </cell>
        </row>
        <row r="8">
          <cell r="F8" t="str">
            <v>837</v>
          </cell>
          <cell r="G8" t="str">
            <v>Департамент промышленности, транспорта и связи Брянской области</v>
          </cell>
        </row>
        <row r="9">
          <cell r="F9" t="str">
            <v>819</v>
          </cell>
          <cell r="G9" t="str">
            <v>Департамент строительства Брянской области</v>
          </cell>
        </row>
        <row r="10">
          <cell r="F10" t="str">
            <v>842</v>
          </cell>
          <cell r="G10" t="str">
            <v>Департамент региональной безопасности Брянской области</v>
          </cell>
        </row>
        <row r="11">
          <cell r="F11" t="str">
            <v>821</v>
          </cell>
          <cell r="G11" t="str">
            <v>Департамент социальной политики и занятости населения Брянской области</v>
          </cell>
        </row>
        <row r="12">
          <cell r="F12" t="str">
            <v>812</v>
          </cell>
          <cell r="G12" t="str">
            <v>Департамент топливно-энергетического комплекса и жилищно-коммунального хозяйства Брянской области</v>
          </cell>
        </row>
        <row r="13">
          <cell r="F13" t="str">
            <v>808</v>
          </cell>
          <cell r="G13" t="str">
            <v>Департамент природных ресурсов и экологии Брянской области</v>
          </cell>
        </row>
        <row r="14">
          <cell r="F14" t="str">
            <v>817</v>
          </cell>
          <cell r="G14" t="str">
            <v>Департамент сельского хозяйства Брянской области</v>
          </cell>
        </row>
        <row r="15">
          <cell r="F15" t="str">
            <v>824</v>
          </cell>
          <cell r="G15" t="str">
            <v>Управление имущественных отношений Брянской области</v>
          </cell>
        </row>
        <row r="16">
          <cell r="F16" t="str">
            <v>805</v>
          </cell>
          <cell r="G16" t="str">
            <v>Управление ветеринарии Брянской области</v>
          </cell>
        </row>
        <row r="17">
          <cell r="F17" t="str">
            <v>818</v>
          </cell>
          <cell r="G17" t="str">
            <v>Департамент финансов Брянской области</v>
          </cell>
        </row>
        <row r="18">
          <cell r="F18" t="str">
            <v>830</v>
          </cell>
          <cell r="G18" t="str">
            <v>Управление мировой юстиции Брянской области</v>
          </cell>
        </row>
        <row r="19">
          <cell r="F19" t="str">
            <v>803</v>
          </cell>
          <cell r="G19" t="str">
            <v>Администрация Губернатора Брянской области и Правительства Брянской области</v>
          </cell>
        </row>
        <row r="20">
          <cell r="F20" t="str">
            <v>836</v>
          </cell>
          <cell r="G20" t="str">
            <v>Управление лесами Брянской области</v>
          </cell>
        </row>
        <row r="21">
          <cell r="F21" t="str">
            <v>843</v>
          </cell>
          <cell r="G21" t="str">
            <v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v>
          </cell>
        </row>
        <row r="22">
          <cell r="F22" t="str">
            <v>833</v>
          </cell>
          <cell r="G22" t="str">
            <v>Управление государственных закупок Брянской области</v>
          </cell>
        </row>
        <row r="23">
          <cell r="F23" t="str">
            <v>804</v>
          </cell>
          <cell r="G23" t="str">
            <v>Государственная жилищная инспекция Брянской области</v>
          </cell>
        </row>
        <row r="24">
          <cell r="F24" t="str">
            <v>807</v>
          </cell>
          <cell r="G24" t="str">
            <v>Управление архитектуры и градостроительства Брянской области</v>
          </cell>
        </row>
        <row r="25">
          <cell r="F25" t="str">
            <v>826</v>
          </cell>
          <cell r="G25" t="str">
            <v>Контрольно-счетная палата Брянской области</v>
          </cell>
        </row>
        <row r="26">
          <cell r="F26" t="str">
            <v>810</v>
          </cell>
          <cell r="G26" t="str">
            <v>Государственная инспекция по надзору за техническим состоянием самоходных машин и других видов техники, аттракционов Брянской области</v>
          </cell>
        </row>
        <row r="27">
          <cell r="F27" t="str">
            <v>806</v>
          </cell>
          <cell r="G27" t="str">
            <v>Государственная строительная инспекция Брянской области</v>
          </cell>
        </row>
        <row r="28">
          <cell r="F28" t="str">
            <v>801</v>
          </cell>
          <cell r="G28" t="str">
            <v>Брянская областная Дума</v>
          </cell>
        </row>
        <row r="29">
          <cell r="F29" t="str">
            <v>838</v>
          </cell>
          <cell r="G29" t="str">
            <v>Управление по охране и сохранению историко-культурного наследия Брянской области</v>
          </cell>
        </row>
        <row r="30">
          <cell r="F30" t="str">
            <v>813</v>
          </cell>
          <cell r="G30" t="str">
            <v>Уполномоченный по правам человека в Брянской области и его аппарат</v>
          </cell>
        </row>
        <row r="31">
          <cell r="F31" t="str">
            <v>823</v>
          </cell>
          <cell r="G31" t="str">
            <v>Управление государственного регулирования тарифов Брянской области</v>
          </cell>
        </row>
        <row r="32">
          <cell r="F32" t="str">
            <v>828</v>
          </cell>
          <cell r="G32" t="str">
            <v>Избирательная комиссия Брянской области</v>
          </cell>
        </row>
        <row r="33">
          <cell r="F33" t="str">
            <v>809</v>
          </cell>
          <cell r="G33" t="str">
            <v>Управление записи актов гражданского состояния Брянской области</v>
          </cell>
        </row>
        <row r="34">
          <cell r="F34" t="e">
            <v>#N/A</v>
          </cell>
          <cell r="G34" t="e">
            <v>#N/A</v>
          </cell>
        </row>
      </sheetData>
      <sheetData sheetId="1"/>
      <sheetData sheetId="2"/>
      <sheetData sheetId="3"/>
      <sheetData sheetId="4"/>
      <sheetData sheetId="5">
        <row r="1">
          <cell r="A1" t="str">
            <v>ГРБС (код)</v>
          </cell>
          <cell r="B1" t="str">
            <v>Код по сводному реестру</v>
          </cell>
          <cell r="C1" t="str">
            <v>ГРБС (наименование)</v>
          </cell>
          <cell r="D1" t="str">
            <v>Кассовое исполнение расходов в 2023 году</v>
          </cell>
          <cell r="E1" t="str">
            <v>Количество подведомственных государственных учреждений по состоянию на 31.12.2023</v>
          </cell>
          <cell r="F1" t="str">
            <v>из них казенные</v>
          </cell>
          <cell r="G1" t="str">
            <v>1. Показатели качества управления расходами бюджета на финансовое обеспечение деятельности главного администратора</v>
          </cell>
          <cell r="AJ1" t="str">
            <v>2. Показатели качества управления расходами бюджета на социальное обеспечение и иные выплаты населению</v>
          </cell>
          <cell r="BH1" t="str">
            <v>3. Показатели качества управления расходами бюджета на капитальные вложения в объекты государственной собственности</v>
          </cell>
          <cell r="CP1" t="str">
            <v>4. Показатели качества управления расходами бюджета на предоставление межбюджетных трансфертов</v>
          </cell>
          <cell r="DN1" t="str">
            <v>5. Показатели качества управления расходами бюджета на предоставление субсидий юридическим лицам (за исключением субсидий на осуществление капитальных вложений в объекты капитального строительства государственной собственности или приобретение объектов недвижимого имущества в государственную собственность)</v>
          </cell>
          <cell r="GC1" t="str">
            <v>6. Показатели качества управления расходами, осуществляемыми за счет межбюджетных трансфертов из федерального бюджета</v>
          </cell>
          <cell r="GH1" t="str">
            <v>7. Показатели качества управления расходами бюджета на исполнение судебных актов и решений налоговых органов</v>
          </cell>
          <cell r="HG1" t="str">
            <v>8. Показатели качества управления доходами бюджета</v>
          </cell>
          <cell r="HN1" t="str">
            <v>9. Показатели качества управления активами, финансового контроля, управления кредиторской задолженностью</v>
          </cell>
          <cell r="JU1" t="str">
            <v>10. Показатели качества управления государственными программами</v>
          </cell>
          <cell r="KL1" t="str">
            <v>Сводные оценки по группам показателей</v>
          </cell>
          <cell r="MJ1" t="str">
            <v>Итоговая оценка качества финансового менеджмента</v>
          </cell>
          <cell r="MK1" t="str">
            <v>Максимальная оценка качества финансового менеджмента</v>
          </cell>
          <cell r="ML1" t="str">
            <v>Уровень качества финансового менеджмента</v>
          </cell>
          <cell r="MM1" t="str">
            <v>Место по объему бюджета</v>
          </cell>
          <cell r="MN1" t="str">
            <v>Группа по объему бюджета:
1 - 11
2 - 11
3 - 10</v>
          </cell>
          <cell r="MO1" t="str">
            <v>Количество направлений оценки</v>
          </cell>
          <cell r="MP1" t="str">
            <v>Группа по количеству направлений оценки:
1 - 13
2 - 6
3 - 13</v>
          </cell>
          <cell r="MQ1" t="str">
            <v>ССЧ за 2022 год</v>
          </cell>
        </row>
        <row r="3">
          <cell r="G3" t="str">
            <v>R – доля неправомерно и неэффективно использованных бюджетных средств (процент)</v>
          </cell>
          <cell r="H3" t="str">
            <v>Sn – сумма неправомерного и неэффективного использования бюджетных средств в части расходов на финансовое обеспечение деятельности главного администратора (рублей)</v>
          </cell>
          <cell r="I3" t="str">
            <v>E – кассовое исполнение расходов на финансовое обеспечение деятельности главного администратора (рублей)</v>
          </cell>
          <cell r="J3" t="str">
            <v>1.1. Применяется для ГРБС</v>
          </cell>
          <cell r="K3" t="str">
            <v>1.1. Балл</v>
          </cell>
          <cell r="L3" t="str">
            <v>Удельный вес</v>
          </cell>
          <cell r="M3" t="str">
            <v>1.1. Итоговая оценка</v>
          </cell>
          <cell r="N3" t="str">
            <v>Qd – наличие фактов нарушения требований к срокам представления обоснований бюджетных ассигнований по расходам на финансовое обеспечение деятельности главного администратора в соответствии с Порядком составления проекта областного бюджета и проекта бюджета территориального фонда обязательного медицинского страхования Брянской области на очередной финансовый год и плановый период (1 – «да», 0 – «нет»)</v>
          </cell>
          <cell r="O3" t="str">
            <v>1.2. Применяется для ГРБС</v>
          </cell>
          <cell r="P3" t="str">
            <v>1.2. Балл</v>
          </cell>
          <cell r="Q3" t="str">
            <v>Удельный вес</v>
          </cell>
          <cell r="R3" t="str">
            <v>1.2. Итоговая оценка</v>
          </cell>
          <cell r="S3" t="str">
            <v>Rn – количество внесенных главным администратором изменений в сводную бюджетную роспись областного бюджета по расходам на финансовое обеспечение деятельности главного администратора в отчетном финансовом году (единиц)</v>
          </cell>
          <cell r="T3" t="str">
            <v>1.3. Применяется для ГРБС</v>
          </cell>
          <cell r="U3" t="str">
            <v>1.3. Балл</v>
          </cell>
          <cell r="V3" t="str">
            <v>Удельный вес</v>
          </cell>
          <cell r="W3" t="str">
            <v>1.3. Итоговая оценка</v>
          </cell>
          <cell r="X3" t="str">
            <v>R – доля не исполненных на конец отчетного финансового года бюджетных ассигнований на финансовое обеспечение деятельности главного администратора (процент)</v>
          </cell>
          <cell r="Y3" t="str">
            <v>Vn – объем не исполненных на конец отчетного финансового года бюджетных ассигнований на финансовое обеспечение деятельности главного администратора (рублей)</v>
          </cell>
          <cell r="Z3" t="str">
            <v>V – общий объем бюджетных ассигнований на финансовое обеспечение деятельности главного администратора, предусмотренных главному администратору на отчетный финансовый год (рублей)</v>
          </cell>
          <cell r="AA3" t="str">
            <v>1.4. Применяется для ГРБС</v>
          </cell>
          <cell r="AB3" t="str">
            <v>1.4. Балл</v>
          </cell>
          <cell r="AC3" t="str">
            <v>Удельный вес</v>
          </cell>
          <cell r="AD3" t="str">
            <v>1.4. Итоговая оценка</v>
          </cell>
          <cell r="AE3" t="str">
            <v>Qz – наличие фактов несоблюдения главным администратором правил планирования и осуществления закупок на финансовое обеспечение деятельности главного администратора (1 – «да», 0 – «нет»)</v>
          </cell>
          <cell r="AF3" t="str">
            <v>1.5. Применяется для ГРБС</v>
          </cell>
          <cell r="AG3" t="str">
            <v>1.5. Балл</v>
          </cell>
          <cell r="AH3" t="str">
            <v>Удельный вес</v>
          </cell>
          <cell r="AI3" t="str">
            <v>1.5. Итоговая оценка</v>
          </cell>
          <cell r="AJ3" t="str">
            <v>R – доля неправомерно и неэффективно использованных бюджетных средств (процент)</v>
          </cell>
          <cell r="AK3" t="str">
            <v>Sn – сумма неправомерного и неэффективного использования бюджетных средств на социальное обеспечение и иные выплаты населению (рублей)</v>
          </cell>
          <cell r="AL3" t="str">
            <v>E – кассовое исполнение расходов на социальное обеспечение и иные выплаты населению (рублей)</v>
          </cell>
          <cell r="AM3" t="str">
            <v>2.1. Применяется для ГРБС</v>
          </cell>
          <cell r="AN3" t="str">
            <v>2.1. Балл</v>
          </cell>
          <cell r="AO3" t="str">
            <v>Удельный вес</v>
          </cell>
          <cell r="AP3" t="str">
            <v>2.1. Итоговая оценка</v>
          </cell>
          <cell r="AQ3" t="str">
            <v>Qd – наличие фактов нарушения требований к срокам представления обоснований бюджетных ассигнований по расходам на социальное обеспечение и иные выплаты населению в соответствии с Порядком составления проекта областного бюджета и проекта бюджета территориального фонда обязательного медицинского страхования Брянской области на очередной финансовый год и плановый период (1 – «да», 0 – «нет»)</v>
          </cell>
          <cell r="AR3" t="str">
            <v>2.2. Применяется для ГРБС</v>
          </cell>
          <cell r="AS3" t="str">
            <v>2.2. Балл</v>
          </cell>
          <cell r="AT3" t="str">
            <v>Удельный вес</v>
          </cell>
          <cell r="AU3" t="str">
            <v>2.2. Итоговая оценка</v>
          </cell>
          <cell r="AV3" t="str">
            <v>R – доля не исполненных на конец отчетного финансового года бюджетных ассигнований на социальное обеспечение и иные выплаты населению (процент)</v>
          </cell>
          <cell r="AW3" t="str">
            <v>Vn – объем не исполненных на конец отчетного финансового года бюджетных ассигнований на социальное обеспечение и иные выплаты населению (рублей)</v>
          </cell>
          <cell r="AX3" t="str">
            <v>V – общий объем бюджетных ассигнований на социальное обеспечение и иные выплаты населению, предусмотренных главному администратору на отчетный финансовый год (рублей)</v>
          </cell>
          <cell r="AY3" t="str">
            <v>2.3. Применяется для ГРБС</v>
          </cell>
          <cell r="AZ3" t="str">
            <v>2.3. Балл</v>
          </cell>
          <cell r="BA3" t="str">
            <v>Удельный вес</v>
          </cell>
          <cell r="BB3" t="str">
            <v>2.3. Итоговая оценка</v>
          </cell>
          <cell r="BC3" t="str">
            <v>Qz – начилие фактов несоблюдения главным администратором правил планирования и осуществления закупок на социальное обеспечение и иные выплаты населению (1 – «да», 0 – «нет»)</v>
          </cell>
          <cell r="BD3" t="str">
            <v>2.4. Применяется для ГРБС</v>
          </cell>
          <cell r="BE3" t="str">
            <v>2.4. Балл</v>
          </cell>
          <cell r="BF3" t="str">
            <v>Удельный вес</v>
          </cell>
          <cell r="BG3" t="str">
            <v>2.4. Итоговая оценка</v>
          </cell>
          <cell r="BH3" t="str">
            <v>R – доля неправомерно и неэффективно использованных бюджетных средств (процент)</v>
          </cell>
          <cell r="BI3" t="str">
            <v>Sn – сумма неправомерного и неэффективного использования бюджетных средств на капитальные вложения в объекты государственной собственности (рублей)</v>
          </cell>
          <cell r="BJ3" t="str">
            <v>E – кассовое исполнение расходов на капитальные вложения в объекты государственной собственности (рублей)</v>
          </cell>
          <cell r="BK3" t="str">
            <v>3.1. Применяется для ГРБС</v>
          </cell>
          <cell r="BL3" t="str">
            <v>3.1. Балл</v>
          </cell>
          <cell r="BM3" t="str">
            <v>Удельный вес</v>
          </cell>
          <cell r="BN3" t="str">
            <v>3.1. Итоговая оценка</v>
          </cell>
          <cell r="BO3" t="str">
            <v>Qd – наличие фактов нарушения требований к срокам представления обоснований бюджетных ассигнований по расходам на капитальные вложения в объекты государственной собственности в соответствии с Порядком составления проекта областного бюджета и проекта бюджета территориального фонда обязательного медицинского страхования Брянской области на очередной финансовый год и плановый период (1 – «да», 0 – «нет»)</v>
          </cell>
          <cell r="BP3" t="str">
            <v>3.2. Применяется для ГРБС</v>
          </cell>
          <cell r="BQ3" t="str">
            <v>3.2. Балл</v>
          </cell>
          <cell r="BR3" t="str">
            <v>Удельный вес</v>
          </cell>
          <cell r="BS3" t="str">
            <v>3.2. Итоговая оценка</v>
          </cell>
          <cell r="BT3" t="str">
            <v>Rn – количество внесенных главным администратором изменений в сводную бюджетную роспись областного бюджета на капитальные вложения в объекты государственной собственности в отчетном финансовом году (единиц)</v>
          </cell>
          <cell r="BU3" t="str">
            <v>3.3. Применяется для ГРБС</v>
          </cell>
          <cell r="BV3" t="str">
            <v>3.3. Балл</v>
          </cell>
          <cell r="BW3" t="str">
            <v>Удельный вес</v>
          </cell>
          <cell r="BX3" t="str">
            <v>3.3. Итоговая оценка</v>
          </cell>
          <cell r="BY3" t="str">
            <v>R – доля не исполненных на конец отчетного финансового года бюджетных ассигнований на капитальные вложения в объекты государственной собственности (процент)</v>
          </cell>
          <cell r="BZ3" t="str">
            <v>Vn – объем не исполненных на конец отчетного финансового года бюджетных ассигнований на капитальные вложения в объекты государственной собственности (рублей)</v>
          </cell>
          <cell r="CA3" t="str">
            <v>V – общий объем бюджетных ассигнований на капитальные вложения в объекты государственной собственности, предусмотренных главному администратору на отчетный финансовый год (рублей)</v>
          </cell>
          <cell r="CB3" t="str">
            <v>3.4. Применяется для ГРБС</v>
          </cell>
          <cell r="CC3" t="str">
            <v>3.4. Балл</v>
          </cell>
          <cell r="CD3" t="str">
            <v>Удельный вес</v>
          </cell>
          <cell r="CE3" t="str">
            <v>3.4. Итоговая оценка</v>
          </cell>
          <cell r="CF3" t="str">
            <v>Qi – наличие фактов нарушений правил, условий предоставления бюджетных инвестиций, субсидий на осуществление капитальных вложений в объекты капитального строительства государственной собственности или приобретение объектов недвижимого имущества в государственную собственность, допущенных главным администратором (1 – «да», 0 – «нет»)</v>
          </cell>
          <cell r="CG3" t="str">
            <v>3.5. Применяется для ГРБС</v>
          </cell>
          <cell r="CH3" t="str">
            <v>3.5. Балл</v>
          </cell>
          <cell r="CI3" t="str">
            <v>Удельный вес</v>
          </cell>
          <cell r="CJ3" t="str">
            <v>3.5. Итоговая оценка</v>
          </cell>
          <cell r="CK3" t="str">
            <v>Qz – наличие фактов несоблюдения главным администратором правил планирования закупок на капитальные вложения в объекты государственной собственности (1 – «да», 0 – «нет»)</v>
          </cell>
          <cell r="CL3" t="str">
            <v>3.6. Применяется для ГРБС</v>
          </cell>
          <cell r="CM3" t="str">
            <v>3.6. Балл</v>
          </cell>
          <cell r="CN3" t="str">
            <v>Удельный вес</v>
          </cell>
          <cell r="CO3" t="str">
            <v>3.6. Итоговая оценка</v>
          </cell>
          <cell r="CP3" t="str">
            <v>R – доля неправомерно и неэффективно использованных бюджетных средств (процент)</v>
          </cell>
          <cell r="CQ3" t="str">
            <v>Sn – сумма неправомерного и неэффективного использования бюджетных средств на предоставление межбюджетных трансфертов (рублей)</v>
          </cell>
          <cell r="CR3" t="str">
            <v>E – кассовое исполнение расходов на предоставление межбюджетных трансфертов (рублей)</v>
          </cell>
          <cell r="CS3" t="str">
            <v>4.1. Применяется для ГРБС</v>
          </cell>
          <cell r="CT3" t="str">
            <v>4.1. Балл</v>
          </cell>
          <cell r="CU3" t="str">
            <v>Удельный вес</v>
          </cell>
          <cell r="CV3" t="str">
            <v>4.1. Итоговая оценка</v>
          </cell>
          <cell r="CW3" t="str">
            <v>Qd – наличие фактов нарушения требований к срокам представления обоснований бюджетных ассигнований по расходам на предоставление межбюджетных трансфертов в соответствии с Порядком составления проекта областного бюджета и проекта бюджета территориального фонда обязательного медицинского страхования Брянской области на очередной финансовый год и плановый период (1 – «да», 0 – «нет»)</v>
          </cell>
          <cell r="CX3" t="str">
            <v>4.2. Применяется для ГРБС</v>
          </cell>
          <cell r="CY3" t="str">
            <v>4.2. Балл</v>
          </cell>
          <cell r="CZ3" t="str">
            <v>Удельный вес</v>
          </cell>
          <cell r="DA3" t="str">
            <v>4.2. Итоговая оценка</v>
          </cell>
          <cell r="DB3" t="str">
            <v>R – доля не исполненных на конец отчетного финансового года бюджетных ассигнований на предоставление межбюджетных трансфертов (процент)</v>
          </cell>
          <cell r="DC3" t="str">
            <v>Vn – объем не исполненных на конец отчетного финансового года бюджетных ассигнований на предоставление межбюджетных трансфертов (рублей)</v>
          </cell>
          <cell r="DD3" t="str">
            <v>V – общий объем бюджетных ассигнований на предоставление межбюджетных трансфертов, предусмотренных главному администратору на отчетный финансовый год (рублей)</v>
          </cell>
          <cell r="DE3" t="str">
            <v>4.3. Применяется для ГРБС</v>
          </cell>
          <cell r="DF3" t="str">
            <v>4.3. Балл</v>
          </cell>
          <cell r="DG3" t="str">
            <v>Удельный вес</v>
          </cell>
          <cell r="DH3" t="str">
            <v>4.3. Итоговая оценка</v>
          </cell>
          <cell r="DI3" t="str">
            <v>Qmbt – наличие фактов нарушений условий предоставления межбюджетных трансфертов, допущенных главным администратором 1 – «да», 0 – «нет»)</v>
          </cell>
          <cell r="DJ3" t="str">
            <v>4.4. Применяется для ГРБС</v>
          </cell>
          <cell r="DK3" t="str">
            <v>4.4. Балл</v>
          </cell>
          <cell r="DL3" t="str">
            <v>Удельный вес</v>
          </cell>
          <cell r="DM3" t="str">
            <v>4.4. Итоговая оценка</v>
          </cell>
          <cell r="DN3" t="str">
            <v>R – доля неправомерно и неэффективно использованных бюджетных средств (процент)</v>
          </cell>
          <cell r="DO3" t="str">
            <v>Sn – сумма неправомерного и неэффективного использования бюджетных средств на предоставление субсидий юридическим лицам (рублей)</v>
          </cell>
          <cell r="DP3" t="str">
            <v>E – кассовое исполнение расходов на предоставление субсидий юридическим лицам (рублей)</v>
          </cell>
          <cell r="DQ3" t="str">
            <v>5.1. Применяется для ГРБС</v>
          </cell>
          <cell r="DR3" t="str">
            <v>5.1. Балл</v>
          </cell>
          <cell r="DS3" t="str">
            <v>Удельный вес</v>
          </cell>
          <cell r="DT3" t="str">
            <v>5.1. Итоговая оценка</v>
          </cell>
          <cell r="DU3" t="str">
            <v>Qd – наличие фактов нарушения требований к срокам представления обоснований бюджетных ассигнований по расходам на предоставление субсидий юридическим лицам в соответствии с Порядком составления проекта областного бюджета и проекта бюджета территориального фонда обязательного медицинского страхования Брянской области на очередной финансовый год и плановый период (1 – «да», 0 – «нет»)</v>
          </cell>
          <cell r="DV3" t="str">
            <v>5.2. Применяется для ГРБС</v>
          </cell>
          <cell r="DW3" t="str">
            <v>5.2. Балл</v>
          </cell>
          <cell r="DX3" t="str">
            <v>Удельный вес</v>
          </cell>
          <cell r="DY3" t="str">
            <v>5.2. Итоговая оценка</v>
          </cell>
          <cell r="DZ3" t="str">
            <v>Rn – количество внесенных главным администратором изменений в сводную бюджетную роспись областного бюджета на предоставление субсидий юридическим лицам в отчетном финансовом году (единиц)</v>
          </cell>
          <cell r="EA3" t="str">
            <v>5.3. Применяется для ГРБС</v>
          </cell>
          <cell r="EB3" t="str">
            <v>5.3. Балл</v>
          </cell>
          <cell r="EC3" t="str">
            <v>Удельный вес</v>
          </cell>
          <cell r="ED3" t="str">
            <v>5.3. Итоговая оценка</v>
          </cell>
          <cell r="EE3" t="str">
            <v>R – доля не исполненных на конец отчетного финансового года бюджетных ассигнований на предоставление субсидий юридическим лицам (процент)</v>
          </cell>
          <cell r="EF3" t="str">
            <v>Vn – объем не исполненных на конец отчетного финансового года бюджетных ассигнований на предоставление субсидий юридическим лицам (рублей)</v>
          </cell>
          <cell r="EG3" t="str">
            <v>V – общий объем бюджетных ассигнований на предоставление субсидий юридическим лицам, предусмотренных главному администратору на отчетный финансовый год (рублей)</v>
          </cell>
          <cell r="EH3" t="str">
            <v>5.4. Применяется для ГРБС</v>
          </cell>
          <cell r="EI3" t="str">
            <v>5.4. Балл</v>
          </cell>
          <cell r="EJ3" t="str">
            <v>Удельный вес</v>
          </cell>
          <cell r="EK3" t="str">
            <v>5.4. Итоговая оценка</v>
          </cell>
          <cell r="EL3" t="str">
            <v>R – доля государственных учреждений, подведомственных главному администратору, исполнивших в отчетном году государственное задание без нарушения установленных показателей объема оказания услуг (выполнения работ) и качества оказания услуг (выполнения работ) (процент)</v>
          </cell>
          <cell r="EM3" t="str">
            <v>Ni – количество государственных учреждений, подведомственных главному администратору, исполнивших в отчетном году государственное задание без нарушения установленных показателей объема оказания услуг (выполнения работ) и качества оказания услуг (выполнения работ) (единиц)</v>
          </cell>
          <cell r="EN3" t="str">
            <v>N – количество государственных учреждений, подведомственных главному администратору, которым в отчетном году было доведено государственное задание (единиц)</v>
          </cell>
          <cell r="EO3" t="str">
            <v>5.5. Применяется для ГРБС</v>
          </cell>
          <cell r="EP3" t="str">
            <v>5.5. Балл</v>
          </cell>
          <cell r="EQ3" t="str">
            <v>Удельный вес</v>
          </cell>
          <cell r="ER3" t="str">
            <v>5.5. Итоговая оценка</v>
          </cell>
          <cell r="ES3" t="str">
            <v>Наличие правового акта, обеспечивающего проведение мониторинга качества финансового менеджмента подведомственных государственных учреждений</v>
          </cell>
          <cell r="ET3" t="str">
            <v>Ссылка на НПА, размещенный на официальном сайте ГРБС</v>
          </cell>
          <cell r="EU3" t="str">
            <v>Наличие правового акта, обеспечивающего проведение мониторинга качества финансового менеджмента подведомственных государственных учреждений  корректировка на наличие подтверждения</v>
          </cell>
          <cell r="EV3" t="str">
            <v>5.6. Применяется для ГРБС</v>
          </cell>
          <cell r="EW3" t="str">
            <v>5.6. Балл</v>
          </cell>
          <cell r="EX3" t="str">
            <v>Удельный вес</v>
          </cell>
          <cell r="EY3" t="str">
            <v>5.6. Итоговая оценка</v>
          </cell>
          <cell r="EZ3" t="str">
            <v>Проведение оценки качества финансового менеджмента подведомственных государственных учреждений</v>
          </cell>
          <cell r="FA3" t="str">
            <v>Ссылка на результаты оценки, размещенные на официальном сайте ГРБС</v>
          </cell>
          <cell r="FB3" t="str">
            <v>Проведение оценки качества финансового менеджмента подведомственных государственных учреждений  корректировка на наличие подтверждения</v>
          </cell>
          <cell r="FC3" t="str">
            <v>5.7. Применяется для ГРБС</v>
          </cell>
          <cell r="FD3" t="str">
            <v>5.7. Балл</v>
          </cell>
          <cell r="FE3" t="str">
            <v>Удельный вес</v>
          </cell>
          <cell r="FF3" t="str">
            <v>5.7. Итоговая оценка</v>
          </cell>
          <cell r="FG3" t="str">
            <v>Qsub – наличие фактов нарушений правил, условий предоставления субсидий юридическим лицам, допущенных главным администра-тором (1 – «да», 0 – «нет»)</v>
          </cell>
          <cell r="FH3" t="str">
            <v>5.8. Применяется для ГРБС</v>
          </cell>
          <cell r="FI3" t="str">
            <v>5.8. Балл</v>
          </cell>
          <cell r="FJ3" t="str">
            <v>Удельный вес</v>
          </cell>
          <cell r="FK3" t="str">
            <v>5.8. Итоговая оценка</v>
          </cell>
          <cell r="FL3" t="str">
            <v>Qgz – наличие фактов нарушений порядка формирования и (или) финансового обеспечения государственного задания, допущенных главным администратором (1 – «да», 0 – «нет»)</v>
          </cell>
          <cell r="FM3" t="str">
            <v>5.9. Применяется для ГРБС</v>
          </cell>
          <cell r="FN3" t="str">
            <v>5.9. Балл</v>
          </cell>
          <cell r="FO3" t="str">
            <v>Удельный вес</v>
          </cell>
          <cell r="FP3" t="str">
            <v>5.9. Итоговая оценка</v>
          </cell>
          <cell r="FQ3" t="str">
            <v>Осуществление в течение отчетного года главным администратором независимой оценки качества оказания государственных услуг подведомственными государственными учреждениями</v>
          </cell>
          <cell r="FR3" t="str">
            <v>Ссылка на результаты оценки, размещенные на официальном сайте ГРБС</v>
          </cell>
          <cell r="FS3" t="str">
            <v>Осуществление в течение отчетного года главным администратором независимой оценки качества оказания государственных услуг подведомственными государственными учреждениями  корректировка на наличие подтверждения</v>
          </cell>
          <cell r="FT3" t="str">
            <v>5.10. Применяется для ГРБС</v>
          </cell>
          <cell r="FU3" t="str">
            <v>5.10. Балл</v>
          </cell>
          <cell r="FV3" t="str">
            <v>Удельный вес</v>
          </cell>
          <cell r="FW3" t="str">
            <v>5.10. Итоговая оценка</v>
          </cell>
          <cell r="FX3" t="str">
            <v>Полнота размещения информации о подведомственных государственных учреждениях на официальном сайте для размещения информации о государственных (муниципальных) учреждениях (www.busgov.ru) в соответствии с приказом Минфина России от 21.07.2011 № 86н</v>
          </cell>
          <cell r="FY3" t="str">
            <v>5.11. Применяется для ГРБС</v>
          </cell>
          <cell r="FZ3" t="str">
            <v>5.11. Балл</v>
          </cell>
          <cell r="GA3" t="str">
            <v>Удельный вес</v>
          </cell>
          <cell r="GB3" t="str">
            <v>5.11. Итоговая оценка</v>
          </cell>
          <cell r="GC3" t="str">
            <v xml:space="preserve">Обеспечение выполнения условий соглашений о предоставлении субсидий и иных межбюджетных трансфертов из федерального бюджета, включая достижение показателей результативности их использования (далее – соглашения) </v>
          </cell>
          <cell r="GD3" t="str">
            <v>6.1. Применяется для ГРБС</v>
          </cell>
          <cell r="GE3" t="str">
            <v>6.1. Балл</v>
          </cell>
          <cell r="GF3" t="str">
            <v>Удельный вес</v>
          </cell>
          <cell r="GG3" t="str">
            <v>6.1. Итоговая оценка</v>
          </cell>
          <cell r="GH3" t="str">
            <v>Наличие судебных решений, вступивших в законную силу в отчетном периоде и предусматривающих полное или частичное удовлетворение исковых требований о возмещении ущерба от незаконных действий или бездействия главного администратора или его должностных лиц</v>
          </cell>
          <cell r="GI3" t="str">
            <v>7.1. Применяется для ГРБС</v>
          </cell>
          <cell r="GJ3" t="str">
            <v>7.1. Балл</v>
          </cell>
          <cell r="GK3" t="str">
            <v>Удельный вес</v>
          </cell>
          <cell r="GL3" t="str">
            <v>7.1. Итоговая оценка</v>
          </cell>
          <cell r="GM3" t="str">
            <v>Наличие судебных решений, вступивших в законную силу в отчетном периоде и предусматривающих полное или частичное удовлетворение исковых требований к главному администратору, предъявленных в порядке субсидиарной ответственности по денежным обязательствам подведомственных ему получателей бюджетных средств</v>
          </cell>
          <cell r="GN3" t="str">
            <v>7.2. Применяется для ГРБС</v>
          </cell>
          <cell r="GO3" t="str">
            <v>7.2. Балл</v>
          </cell>
          <cell r="GP3" t="str">
            <v>Удельный вес</v>
          </cell>
          <cell r="GQ3" t="str">
            <v>7.2. Итоговая оценка</v>
          </cell>
          <cell r="GR3" t="str">
            <v>Наличие решения налогового органа о взыскании налога, сбора, страхового взноса, пеней и штрафов к главному администратору, предусматривающих обращение взыскания на средства бюджетов бюджетной системы Российской Федерации</v>
          </cell>
          <cell r="GS3" t="str">
            <v>7.3. Применяется для ГРБС</v>
          </cell>
          <cell r="GT3" t="str">
            <v>7.3. Балл</v>
          </cell>
          <cell r="GU3" t="str">
            <v>Удельный вес</v>
          </cell>
          <cell r="GV3" t="str">
            <v>7.3. Итоговая оценка</v>
          </cell>
          <cell r="GW3" t="str">
            <v>Приостановление операций по расходованию средств на лицевом счете главного администратора в связи с нарушением процедур исполнения судебных актов и решений налоговых органов, предусматривающих обращение взыскания на средства бюджетов бюджетной системы Российской Федерации</v>
          </cell>
          <cell r="GX3" t="str">
            <v>7.4. Применяется для ГРБС</v>
          </cell>
          <cell r="GY3" t="str">
            <v>7.4. Балл</v>
          </cell>
          <cell r="GZ3" t="str">
            <v>Удельный вес</v>
          </cell>
          <cell r="HA3" t="str">
            <v>7.4. Итоговая оценка</v>
          </cell>
          <cell r="HB3" t="str">
            <v>Наличие фактов неэффективного использования бюджетных средств  на исполнение судебных актов</v>
          </cell>
          <cell r="HC3" t="str">
            <v>7.5. Применяется для ГРБС</v>
          </cell>
          <cell r="HD3" t="str">
            <v>7.5. Балл</v>
          </cell>
          <cell r="HE3" t="str">
            <v>Удельный вес</v>
          </cell>
          <cell r="HF3" t="str">
            <v>7.5. Итоговая оценка</v>
          </cell>
          <cell r="HG3" t="str">
            <v>R – доля исполненных в отчетном финансовом году сумм доходов по администрируемым налоговым и неналоговым доходам (процент)</v>
          </cell>
          <cell r="HH3" t="str">
            <v>Id – объем исполненных в отчетном финансовом году сумм доходов по администрируемым налоговым и неналоговым доходам (рублей)</v>
          </cell>
          <cell r="HI3" t="str">
            <v>I – объем утвержденных на отчетный финансовый год сумм доходов по администрируемым налоговым и неналоговым доходам (рублей)</v>
          </cell>
          <cell r="HJ3" t="str">
            <v>8.1. Применяется для ГРБС</v>
          </cell>
          <cell r="HK3" t="str">
            <v>8.1. Балл</v>
          </cell>
          <cell r="HL3" t="str">
            <v>Удельный вес</v>
          </cell>
          <cell r="HM3" t="str">
            <v>8.1. Итоговая оценка</v>
          </cell>
          <cell r="HN3" t="str">
            <v>R – нарушения, допущенные главными администраторами при управлении и распоряжении государственной собственностью, выявленные по результатам проверок, проведенных уполномоченными органами государственного финансового контроля в отчетном финансовом году</v>
          </cell>
          <cell r="HO3" t="str">
            <v>9.1. Применяется для ГРБС</v>
          </cell>
          <cell r="HP3" t="str">
            <v>9.1. Балл</v>
          </cell>
          <cell r="HQ3" t="str">
            <v>Удельный вес</v>
          </cell>
          <cell r="HR3" t="str">
            <v>9.1. Итоговая оценка</v>
          </cell>
          <cell r="HS3" t="str">
            <v>R – проведение инвентаризации активов и обязательств в случаях, сроках и порядке, установленных законодательством Российской Федерации, федеральными и отраслевыми стандартами</v>
          </cell>
          <cell r="HT3" t="str">
            <v>9.2. Применяется для ГРБС</v>
          </cell>
          <cell r="HU3" t="str">
            <v>9.2. Балл</v>
          </cell>
          <cell r="HV3" t="str">
            <v>Удельный вес</v>
          </cell>
          <cell r="HW3" t="str">
            <v>9.2. Итоговая оценка</v>
          </cell>
          <cell r="HX3" t="str">
            <v>R - факты недостач и хищений государственной собственности, выявленных по результатам проверки, в том числе проведенной органами государственного финансового контроля за отчетный период</v>
          </cell>
          <cell r="HY3" t="str">
            <v>9.3. Применяется для ГРБС</v>
          </cell>
          <cell r="HZ3" t="str">
            <v>9.3. Балл</v>
          </cell>
          <cell r="IA3" t="str">
            <v>Удельный вес</v>
          </cell>
          <cell r="IB3" t="str">
            <v>9.3. Итоговая оценка</v>
          </cell>
          <cell r="IC3" t="str">
            <v>R – нарушения, допущенные главными администраторами при осуществлении закупок товаров, работ и услуг для обеспечения государственных нужд, выявленные по результатам проверок, проведенных уполномоченными органами государственного финансового контроля в отчетном финансовом году</v>
          </cell>
          <cell r="ID3" t="str">
            <v>9.4. Применяется для ГРБС</v>
          </cell>
          <cell r="IE3" t="str">
            <v>9.4. Балл</v>
          </cell>
          <cell r="IF3" t="str">
            <v>Удельный вес</v>
          </cell>
          <cell r="IG3" t="str">
            <v>9.4. Итоговая оценка</v>
          </cell>
          <cell r="IH3" t="str">
            <v>R - доля документов, отклоненных Департаментом финансов Брянской области  при осуществлении контроля Nоткл - количество документов, отклоненных при проведении контроля, предусмотренного частью 5 статьи 99 Закона №44-ФЗ и (или) при проверке информации и документов, подлежащих включению в реестр контрактов, заключенных заказчиками, информация о которых подлежит размещению в единой информационной системе в сфере закупок, у главного администратора</v>
          </cell>
          <cell r="II3" t="str">
            <v xml:space="preserve"> P общ - количество документов, не прошедших контроль, предусмотренный частью 5 статьи 99 Закона №44-ФЗ и (или) проверке информации и документов, подлежащих включению в реестр контрактов, заключенных заказчиками, информация о которых подлежит размещению в единой информационной системе в сфере закупок, у главных администраторов </v>
          </cell>
          <cell r="IJ3" t="str">
            <v xml:space="preserve">Nобщ - количество документов, направленных на контроль, предусмотренный частью 5 статьи 99 Закона №44-ФЗ и (или) проверке информации и документов, подлежащих включению в реестр контрактов, заключенных заказчиками, информация о которых подлежит размещению в единой информационной системе в сфере закупок, у главных администраторов </v>
          </cell>
          <cell r="IK3" t="str">
            <v>9.5. Применяется для ГРБС</v>
          </cell>
          <cell r="IL3" t="str">
            <v>9.5. Балл</v>
          </cell>
          <cell r="IM3" t="str">
            <v>Удельный вес</v>
          </cell>
          <cell r="IN3" t="str">
            <v>9.5. Итоговая оценка</v>
          </cell>
          <cell r="IO3" t="str">
            <v>R - доля документов, не принятых к исполнению по причине нарушения главными администраторами установленного порядка их заполнения, в общем объеме документов</v>
          </cell>
          <cell r="IP3" t="str">
            <v>Р - количество непринятых документов по причине нарушения главными администраторами установленного порядка их заполнения</v>
          </cell>
          <cell r="IQ3" t="str">
            <v xml:space="preserve">V - общее количество платежных документов по главному администратору </v>
          </cell>
          <cell r="IR3" t="str">
            <v>9.6. Применяется для ГРБС</v>
          </cell>
          <cell r="IS3" t="str">
            <v>9.6. Балл</v>
          </cell>
          <cell r="IT3" t="str">
            <v>Удельный вес</v>
          </cell>
          <cell r="IU3" t="str">
            <v>9.6. Итоговая оценка</v>
          </cell>
          <cell r="IV3" t="str">
            <v>Наличие просроченной кредиторской задолженности на конец отчетного года</v>
          </cell>
          <cell r="IW3" t="str">
            <v>9.7. Применяется для ГРБС</v>
          </cell>
          <cell r="IX3" t="str">
            <v>9.7. Балл</v>
          </cell>
          <cell r="IY3" t="str">
            <v>Удельный вес</v>
          </cell>
          <cell r="IZ3" t="str">
            <v>9.7. Итоговая оценка</v>
          </cell>
          <cell r="JA3" t="str">
            <v>Нормативный правовой акт, регламентирующий организацию и осуществление внутреннего финансового аудита, утвержден</v>
          </cell>
          <cell r="JB3" t="str">
            <v>Ссылка на НПА, размещенный на официальном сайте ГРБС</v>
          </cell>
          <cell r="JC3" t="str">
            <v>Нормативный правовой акт, регламентирующий организацию и осуществление внутреннего финансового аудита, утвержден  корректировка на наличие подтверждения</v>
          </cell>
          <cell r="JD3" t="str">
            <v>Внутренний финансовый аудит осуществляется</v>
          </cell>
          <cell r="JE3" t="str">
            <v>9.8. Применяется для ГРБС</v>
          </cell>
          <cell r="JF3" t="str">
            <v>9.8. Балл</v>
          </cell>
          <cell r="JG3" t="str">
            <v>Удельный вес</v>
          </cell>
          <cell r="JH3" t="str">
            <v>9.8. Итоговая оценка</v>
          </cell>
          <cell r="JI3" t="str">
            <v xml:space="preserve">R – наличие замечаний и недостатков в отчете об исполнении областного бюджета, представленном главными администраторами, по результатам внешней проверки </v>
          </cell>
          <cell r="JJ3" t="str">
            <v>9.9. Применяется для ГРБС</v>
          </cell>
          <cell r="JK3" t="str">
            <v>9.9. Балл</v>
          </cell>
          <cell r="JL3" t="str">
            <v>Удельный вес</v>
          </cell>
          <cell r="JM3" t="str">
            <v>9.9. Итоговая оценка</v>
          </cell>
          <cell r="JN3" t="str">
            <v>R – отклонение объема кассовых расходов в IV квартале отчетного финансового года от среднего объема кассовых расходов за I – III кварталы отчетного финансового года (процент)</v>
          </cell>
          <cell r="JO3" t="str">
            <v>VIV – объем кассовых расходов в IV квартале отчетного финансового года (рублей)</v>
          </cell>
          <cell r="JP3" t="str">
            <v>Vav – средний объем кассовых расходов за I – III кварталы отчетного финансового года (рублей)</v>
          </cell>
          <cell r="JQ3" t="str">
            <v>9.10. Применяется для ГРБС</v>
          </cell>
          <cell r="JR3" t="str">
            <v>9.10. Балл</v>
          </cell>
          <cell r="JS3" t="str">
            <v>Удельный вес</v>
          </cell>
          <cell r="JT3" t="str">
            <v>9.10. Итоговая оценка</v>
          </cell>
          <cell r="JU3" t="str">
            <v>R – доля показателей государственных программ, достигнутых в отчетном финансовом году (процент)</v>
          </cell>
          <cell r="JV3" t="str">
            <v>Nd – количество показателей государственных программ, достигнутых в отчетном финансовом году (единиц)</v>
          </cell>
          <cell r="JW3" t="str">
            <v>N – количество показателей государственных программ, достижение которых было запланировано в отчетном финансовом году (единиц)</v>
          </cell>
          <cell r="JX3" t="str">
            <v>10.1. Применяется для ГРБС</v>
          </cell>
          <cell r="JY3" t="str">
            <v>10.1. Балл</v>
          </cell>
          <cell r="JZ3" t="str">
            <v>Удельный вес</v>
          </cell>
          <cell r="KA3" t="str">
            <v>10.1. Итоговая оценка</v>
          </cell>
          <cell r="KB3" t="str">
            <v>Размещение на официальном сайте главного администратора реализуемых главным администратором государственных программ Брянской области</v>
          </cell>
          <cell r="KC3" t="str">
            <v>10.2. Применяется для ГРБС</v>
          </cell>
          <cell r="KD3" t="str">
            <v>10.2. Балл</v>
          </cell>
          <cell r="KE3" t="str">
            <v>Удельный вес</v>
          </cell>
          <cell r="KF3" t="str">
            <v>10.2. Итоговая оценка</v>
          </cell>
          <cell r="KG3" t="str">
            <v>Соблюдение требований действующего порядка разработки, реализации и оценки эффективности государственных программ Брянской области по предельному сроку приведения государственных программ в соответствие с законом об областном бюджете на текущий финансовый год при внесении в него изменений</v>
          </cell>
          <cell r="KH3" t="str">
            <v>10.3. Применяется для ГРБС</v>
          </cell>
          <cell r="KI3" t="str">
            <v>10.3. Балл</v>
          </cell>
          <cell r="KJ3" t="str">
            <v>Удельный вес</v>
          </cell>
          <cell r="KK3" t="str">
            <v>10.3. Итоговая оценка</v>
          </cell>
          <cell r="KL3" t="str">
            <v>1. Применяется для ГРБС</v>
          </cell>
          <cell r="KM3" t="str">
            <v>Максимальная сумма баллов</v>
          </cell>
          <cell r="KN3" t="str">
            <v>Сумма баллов по группе показателей</v>
          </cell>
          <cell r="KO3" t="str">
            <v>Удельный вес</v>
          </cell>
          <cell r="KP3" t="str">
            <v>1. Итоговая оценка</v>
          </cell>
          <cell r="KQ3" t="str">
            <v>2. Применяется для ГРБС</v>
          </cell>
          <cell r="KR3" t="str">
            <v>Максимальная сумма баллов</v>
          </cell>
          <cell r="KS3" t="str">
            <v>Сумма баллов по группе показателей</v>
          </cell>
          <cell r="KT3" t="str">
            <v>Удельный вес</v>
          </cell>
          <cell r="KU3" t="str">
            <v>2. Итоговая оценка</v>
          </cell>
          <cell r="KV3" t="str">
            <v>3. Применяется для ГРБС</v>
          </cell>
          <cell r="KW3" t="str">
            <v>Максимальная сумма баллов</v>
          </cell>
          <cell r="KX3" t="str">
            <v>Сумма баллов по группе показателей</v>
          </cell>
          <cell r="KY3" t="str">
            <v>Удельный вес</v>
          </cell>
          <cell r="KZ3" t="str">
            <v>3. Итоговая оценка</v>
          </cell>
          <cell r="LA3" t="str">
            <v>4. Применяется для ГРБС</v>
          </cell>
          <cell r="LB3" t="str">
            <v>Максимальная сумма баллов</v>
          </cell>
          <cell r="LC3" t="str">
            <v>Сумма баллов по группе показателей</v>
          </cell>
          <cell r="LD3" t="str">
            <v>Удельный вес</v>
          </cell>
          <cell r="LE3" t="str">
            <v>4. Итоговая оценка</v>
          </cell>
          <cell r="LF3" t="str">
            <v>5. Применяется для ГРБС</v>
          </cell>
          <cell r="LG3" t="str">
            <v>Максимальная сумма баллов</v>
          </cell>
          <cell r="LH3" t="str">
            <v>Сумма баллов по группе показателей</v>
          </cell>
          <cell r="LI3" t="str">
            <v>Удельный вес</v>
          </cell>
          <cell r="LJ3" t="str">
            <v>5. Итоговая оценка</v>
          </cell>
          <cell r="LK3" t="str">
            <v>6. Применяется для ГРБС</v>
          </cell>
          <cell r="LL3" t="str">
            <v>Максимальная сумма баллов</v>
          </cell>
          <cell r="LM3" t="str">
            <v>Сумма баллов по группе показателей</v>
          </cell>
          <cell r="LN3" t="str">
            <v>Удельный вес</v>
          </cell>
          <cell r="LO3" t="str">
            <v>6. Итоговая оценка</v>
          </cell>
          <cell r="LP3" t="str">
            <v>7. Применяется для ГРБС</v>
          </cell>
          <cell r="LQ3" t="str">
            <v>Максимальная сумма баллов</v>
          </cell>
          <cell r="LR3" t="str">
            <v>Сумма баллов по группе показателей</v>
          </cell>
          <cell r="LS3" t="str">
            <v>Удельный вес</v>
          </cell>
          <cell r="LT3" t="str">
            <v>7. Итоговая оценка</v>
          </cell>
          <cell r="LU3" t="str">
            <v>8. Применяется для ГРБС</v>
          </cell>
          <cell r="LV3" t="str">
            <v>Максимальная сумма баллов</v>
          </cell>
          <cell r="LW3" t="str">
            <v>Сумма баллов по группе показателей</v>
          </cell>
          <cell r="LX3" t="str">
            <v>Удельный вес</v>
          </cell>
          <cell r="LY3" t="str">
            <v>8. Итоговая оценка</v>
          </cell>
          <cell r="LZ3" t="str">
            <v>9. Применяется для ГРБС</v>
          </cell>
          <cell r="MA3" t="str">
            <v>Максимальная сумма баллов</v>
          </cell>
          <cell r="MB3" t="str">
            <v>Сумма баллов по группе показателей</v>
          </cell>
          <cell r="MC3" t="str">
            <v>Удельный вес</v>
          </cell>
          <cell r="MD3" t="str">
            <v>9. Итоговая оценка</v>
          </cell>
          <cell r="ME3" t="str">
            <v>10. Применяется для ГРБС</v>
          </cell>
          <cell r="MF3" t="str">
            <v>Максимальная сумма баллов</v>
          </cell>
          <cell r="MG3" t="str">
            <v>Сумма баллов по группе показателей</v>
          </cell>
          <cell r="MH3" t="str">
            <v>Удельный вес</v>
          </cell>
          <cell r="MI3" t="str">
            <v>10. Итоговая оценка</v>
          </cell>
        </row>
        <row r="5">
          <cell r="A5" t="str">
            <v>801</v>
          </cell>
          <cell r="B5" t="str">
            <v>15200358</v>
          </cell>
          <cell r="C5" t="str">
            <v>Брянская областная Дума</v>
          </cell>
          <cell r="D5">
            <v>155758494.65000001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88533303.639999986</v>
          </cell>
          <cell r="J5">
            <v>1</v>
          </cell>
          <cell r="K5">
            <v>1</v>
          </cell>
          <cell r="L5">
            <v>0.2</v>
          </cell>
          <cell r="M5">
            <v>0.2</v>
          </cell>
          <cell r="N5">
            <v>0</v>
          </cell>
          <cell r="O5">
            <v>1</v>
          </cell>
          <cell r="P5">
            <v>1</v>
          </cell>
          <cell r="Q5">
            <v>0.2</v>
          </cell>
          <cell r="R5">
            <v>0.2</v>
          </cell>
          <cell r="S5">
            <v>1</v>
          </cell>
          <cell r="T5">
            <v>1</v>
          </cell>
          <cell r="U5">
            <v>3</v>
          </cell>
          <cell r="V5">
            <v>0.3</v>
          </cell>
          <cell r="W5">
            <v>0.89999999999999991</v>
          </cell>
          <cell r="X5">
            <v>2.0181747124178209E-2</v>
          </cell>
          <cell r="Y5">
            <v>1823559.3600000143</v>
          </cell>
          <cell r="Z5">
            <v>90356863</v>
          </cell>
          <cell r="AA5">
            <v>1</v>
          </cell>
          <cell r="AB5">
            <v>1</v>
          </cell>
          <cell r="AC5">
            <v>0.1</v>
          </cell>
          <cell r="AD5">
            <v>0.1</v>
          </cell>
          <cell r="AE5">
            <v>0</v>
          </cell>
          <cell r="AF5">
            <v>1</v>
          </cell>
          <cell r="AG5">
            <v>1</v>
          </cell>
          <cell r="AH5">
            <v>0.2</v>
          </cell>
          <cell r="AI5">
            <v>0.2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 t="str">
            <v/>
          </cell>
          <cell r="AW5" t="str">
            <v/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 t="str">
            <v/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 t="str">
            <v/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 t="str">
            <v/>
          </cell>
          <cell r="EM5" t="str">
            <v/>
          </cell>
          <cell r="EN5" t="str">
            <v/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 t="str">
            <v>Нет</v>
          </cell>
          <cell r="ET5" t="str">
            <v/>
          </cell>
          <cell r="EU5" t="str">
            <v>Нет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 t="str">
            <v>Нет</v>
          </cell>
          <cell r="FA5" t="str">
            <v/>
          </cell>
          <cell r="FB5" t="str">
            <v>Нет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 t="str">
            <v>Нет</v>
          </cell>
          <cell r="FR5" t="str">
            <v/>
          </cell>
          <cell r="FS5" t="str">
            <v>Нет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 t="str">
            <v>нет</v>
          </cell>
          <cell r="GI5">
            <v>1</v>
          </cell>
          <cell r="GJ5">
            <v>1</v>
          </cell>
          <cell r="GK5">
            <v>0.25</v>
          </cell>
          <cell r="GL5">
            <v>0.25</v>
          </cell>
          <cell r="GM5" t="str">
            <v>нет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 t="str">
            <v>нет</v>
          </cell>
          <cell r="GS5">
            <v>1</v>
          </cell>
          <cell r="GT5">
            <v>1</v>
          </cell>
          <cell r="GU5">
            <v>0.25</v>
          </cell>
          <cell r="GV5">
            <v>0.25</v>
          </cell>
          <cell r="GW5" t="str">
            <v>нет</v>
          </cell>
          <cell r="GX5">
            <v>1</v>
          </cell>
          <cell r="GY5">
            <v>1</v>
          </cell>
          <cell r="GZ5">
            <v>0.25</v>
          </cell>
          <cell r="HA5">
            <v>0.25</v>
          </cell>
          <cell r="HB5">
            <v>0</v>
          </cell>
          <cell r="HC5">
            <v>1</v>
          </cell>
          <cell r="HD5">
            <v>1</v>
          </cell>
          <cell r="HE5">
            <v>0.25</v>
          </cell>
          <cell r="HF5">
            <v>0.25</v>
          </cell>
          <cell r="HG5" t="str">
            <v/>
          </cell>
          <cell r="HH5">
            <v>6038</v>
          </cell>
          <cell r="HI5">
            <v>0</v>
          </cell>
          <cell r="HJ5">
            <v>1</v>
          </cell>
          <cell r="HK5">
            <v>3</v>
          </cell>
          <cell r="HL5">
            <v>1</v>
          </cell>
          <cell r="HM5">
            <v>3</v>
          </cell>
          <cell r="HN5" t="str">
            <v>Нет</v>
          </cell>
          <cell r="HO5">
            <v>1</v>
          </cell>
          <cell r="HP5">
            <v>1</v>
          </cell>
          <cell r="HQ5">
            <v>0.1</v>
          </cell>
          <cell r="HR5">
            <v>0.1</v>
          </cell>
          <cell r="HS5" t="str">
            <v>Да</v>
          </cell>
          <cell r="HT5">
            <v>1</v>
          </cell>
          <cell r="HU5">
            <v>1</v>
          </cell>
          <cell r="HV5">
            <v>0.1</v>
          </cell>
          <cell r="HW5">
            <v>0.1</v>
          </cell>
          <cell r="HX5" t="str">
            <v>Нет</v>
          </cell>
          <cell r="HY5">
            <v>1</v>
          </cell>
          <cell r="HZ5">
            <v>1</v>
          </cell>
          <cell r="IA5">
            <v>0.1</v>
          </cell>
          <cell r="IB5">
            <v>0.1</v>
          </cell>
          <cell r="IC5" t="str">
            <v>Нет</v>
          </cell>
          <cell r="ID5">
            <v>1</v>
          </cell>
          <cell r="IE5">
            <v>1</v>
          </cell>
          <cell r="IF5">
            <v>0.1</v>
          </cell>
          <cell r="IG5">
            <v>0.1</v>
          </cell>
          <cell r="IH5">
            <v>1.8500000000000003E-2</v>
          </cell>
          <cell r="IK5">
            <v>1</v>
          </cell>
          <cell r="IL5">
            <v>3</v>
          </cell>
          <cell r="IM5">
            <v>0.1</v>
          </cell>
          <cell r="IN5">
            <v>0.30000000000000004</v>
          </cell>
          <cell r="IO5">
            <v>2.2200000000000001E-2</v>
          </cell>
          <cell r="IR5">
            <v>1</v>
          </cell>
          <cell r="IS5">
            <v>3</v>
          </cell>
          <cell r="IT5">
            <v>0.1</v>
          </cell>
          <cell r="IU5">
            <v>0.30000000000000004</v>
          </cell>
          <cell r="IV5" t="str">
            <v>Нет</v>
          </cell>
          <cell r="IW5">
            <v>1</v>
          </cell>
          <cell r="IX5">
            <v>1</v>
          </cell>
          <cell r="IY5">
            <v>0.1</v>
          </cell>
          <cell r="IZ5">
            <v>0.1</v>
          </cell>
          <cell r="JA5">
            <v>0</v>
          </cell>
          <cell r="JB5" t="str">
            <v/>
          </cell>
          <cell r="JC5">
            <v>0</v>
          </cell>
          <cell r="JD5">
            <v>0</v>
          </cell>
          <cell r="JE5">
            <v>1</v>
          </cell>
          <cell r="JF5">
            <v>0</v>
          </cell>
          <cell r="JG5">
            <v>0.1</v>
          </cell>
          <cell r="JH5">
            <v>0</v>
          </cell>
          <cell r="JI5" t="str">
            <v>Нет</v>
          </cell>
          <cell r="JJ5">
            <v>1</v>
          </cell>
          <cell r="JK5">
            <v>1</v>
          </cell>
          <cell r="JL5">
            <v>0.1</v>
          </cell>
          <cell r="JM5">
            <v>0.1</v>
          </cell>
          <cell r="JN5">
            <v>0.50121722791551582</v>
          </cell>
          <cell r="JO5">
            <v>51947578.560000002</v>
          </cell>
          <cell r="JP5">
            <v>34603638.696666665</v>
          </cell>
          <cell r="JQ5">
            <v>1</v>
          </cell>
          <cell r="JR5">
            <v>0</v>
          </cell>
          <cell r="JS5">
            <v>0.1</v>
          </cell>
          <cell r="JT5">
            <v>0</v>
          </cell>
          <cell r="JU5" t="str">
            <v/>
          </cell>
          <cell r="JV5">
            <v>0</v>
          </cell>
          <cell r="JW5">
            <v>0</v>
          </cell>
          <cell r="JX5">
            <v>0</v>
          </cell>
          <cell r="JY5">
            <v>0</v>
          </cell>
          <cell r="JZ5">
            <v>0</v>
          </cell>
          <cell r="KA5">
            <v>0</v>
          </cell>
          <cell r="KB5" t="str">
            <v>Нет</v>
          </cell>
          <cell r="KC5">
            <v>0</v>
          </cell>
          <cell r="KD5">
            <v>0</v>
          </cell>
          <cell r="KE5">
            <v>0</v>
          </cell>
          <cell r="KF5">
            <v>0</v>
          </cell>
          <cell r="KH5">
            <v>0</v>
          </cell>
          <cell r="KI5">
            <v>0</v>
          </cell>
          <cell r="KJ5">
            <v>0</v>
          </cell>
          <cell r="KK5">
            <v>0</v>
          </cell>
          <cell r="KL5">
            <v>1</v>
          </cell>
          <cell r="KM5">
            <v>1.7999999999999998</v>
          </cell>
          <cell r="KN5">
            <v>1.5999999999999999</v>
          </cell>
          <cell r="KO5">
            <v>0.2857142857142857</v>
          </cell>
          <cell r="KP5">
            <v>0.45710000000000001</v>
          </cell>
          <cell r="KQ5">
            <v>0</v>
          </cell>
          <cell r="KR5">
            <v>0</v>
          </cell>
          <cell r="KS5">
            <v>0</v>
          </cell>
          <cell r="KT5">
            <v>0</v>
          </cell>
          <cell r="KU5">
            <v>0</v>
          </cell>
          <cell r="KV5">
            <v>0</v>
          </cell>
          <cell r="KW5">
            <v>0</v>
          </cell>
          <cell r="KX5">
            <v>0</v>
          </cell>
          <cell r="KY5">
            <v>0</v>
          </cell>
          <cell r="KZ5">
            <v>0</v>
          </cell>
          <cell r="LA5">
            <v>0</v>
          </cell>
          <cell r="LB5">
            <v>0</v>
          </cell>
          <cell r="LC5">
            <v>0</v>
          </cell>
          <cell r="LD5">
            <v>0</v>
          </cell>
          <cell r="LE5">
            <v>0</v>
          </cell>
          <cell r="LF5">
            <v>0</v>
          </cell>
          <cell r="LG5">
            <v>0</v>
          </cell>
          <cell r="LH5">
            <v>0</v>
          </cell>
          <cell r="LI5">
            <v>0</v>
          </cell>
          <cell r="LJ5">
            <v>0</v>
          </cell>
          <cell r="LK5">
            <v>0</v>
          </cell>
          <cell r="LL5">
            <v>0</v>
          </cell>
          <cell r="LM5">
            <v>0</v>
          </cell>
          <cell r="LN5">
            <v>0</v>
          </cell>
          <cell r="LO5">
            <v>0</v>
          </cell>
          <cell r="LP5">
            <v>1</v>
          </cell>
          <cell r="LQ5">
            <v>1</v>
          </cell>
          <cell r="LR5">
            <v>1</v>
          </cell>
          <cell r="LS5">
            <v>0.14285714285714285</v>
          </cell>
          <cell r="LT5">
            <v>0.1429</v>
          </cell>
          <cell r="LU5">
            <v>1</v>
          </cell>
          <cell r="LV5">
            <v>3</v>
          </cell>
          <cell r="LW5">
            <v>3</v>
          </cell>
          <cell r="LX5">
            <v>0.2857142857142857</v>
          </cell>
          <cell r="LY5">
            <v>0.85709999999999997</v>
          </cell>
          <cell r="LZ5">
            <v>1</v>
          </cell>
          <cell r="MA5">
            <v>1.7000000000000002</v>
          </cell>
          <cell r="MB5">
            <v>1.2000000000000002</v>
          </cell>
          <cell r="MC5">
            <v>0.2857142857142857</v>
          </cell>
          <cell r="MD5">
            <v>0.34289999999999998</v>
          </cell>
          <cell r="ME5">
            <v>0</v>
          </cell>
          <cell r="MF5">
            <v>0</v>
          </cell>
          <cell r="MG5">
            <v>0</v>
          </cell>
          <cell r="MH5">
            <v>0</v>
          </cell>
          <cell r="MI5">
            <v>0</v>
          </cell>
          <cell r="MJ5">
            <v>1.800549</v>
          </cell>
          <cell r="MK5">
            <v>2</v>
          </cell>
          <cell r="ML5">
            <v>90.027500000000003</v>
          </cell>
          <cell r="MM5">
            <v>19</v>
          </cell>
        </row>
        <row r="6">
          <cell r="A6" t="str">
            <v>803</v>
          </cell>
          <cell r="B6" t="str">
            <v>15220104</v>
          </cell>
          <cell r="C6" t="str">
            <v>Администрация Губернатора Брянской области и Правительства Брянской области</v>
          </cell>
          <cell r="D6">
            <v>795267151.72000003</v>
          </cell>
          <cell r="E6">
            <v>3</v>
          </cell>
          <cell r="F6">
            <v>0</v>
          </cell>
          <cell r="G6">
            <v>0</v>
          </cell>
          <cell r="H6">
            <v>0</v>
          </cell>
          <cell r="I6">
            <v>263387963.08000001</v>
          </cell>
          <cell r="J6">
            <v>1</v>
          </cell>
          <cell r="K6">
            <v>1</v>
          </cell>
          <cell r="L6">
            <v>0.2</v>
          </cell>
          <cell r="M6">
            <v>0.2</v>
          </cell>
          <cell r="N6">
            <v>0</v>
          </cell>
          <cell r="O6">
            <v>1</v>
          </cell>
          <cell r="P6">
            <v>1</v>
          </cell>
          <cell r="Q6">
            <v>0.2</v>
          </cell>
          <cell r="R6">
            <v>0.2</v>
          </cell>
          <cell r="S6">
            <v>2</v>
          </cell>
          <cell r="T6">
            <v>1</v>
          </cell>
          <cell r="U6">
            <v>2</v>
          </cell>
          <cell r="V6">
            <v>0.3</v>
          </cell>
          <cell r="W6">
            <v>0.6</v>
          </cell>
          <cell r="X6">
            <v>3.8499459532785343E-2</v>
          </cell>
          <cell r="Y6">
            <v>10546321.919999987</v>
          </cell>
          <cell r="Z6">
            <v>273934285</v>
          </cell>
          <cell r="AA6">
            <v>1</v>
          </cell>
          <cell r="AB6">
            <v>0</v>
          </cell>
          <cell r="AC6">
            <v>0.1</v>
          </cell>
          <cell r="AD6">
            <v>0</v>
          </cell>
          <cell r="AE6">
            <v>0</v>
          </cell>
          <cell r="AF6">
            <v>1</v>
          </cell>
          <cell r="AG6">
            <v>1</v>
          </cell>
          <cell r="AH6">
            <v>0.2</v>
          </cell>
          <cell r="AI6">
            <v>0.2</v>
          </cell>
          <cell r="AJ6">
            <v>0</v>
          </cell>
          <cell r="AK6">
            <v>0</v>
          </cell>
          <cell r="AL6">
            <v>1824.6</v>
          </cell>
          <cell r="AM6">
            <v>1</v>
          </cell>
          <cell r="AN6">
            <v>1</v>
          </cell>
          <cell r="AO6">
            <v>0.33333333333333331</v>
          </cell>
          <cell r="AP6">
            <v>0.33333333333333331</v>
          </cell>
          <cell r="AQ6">
            <v>0</v>
          </cell>
          <cell r="AR6">
            <v>1</v>
          </cell>
          <cell r="AS6">
            <v>1</v>
          </cell>
          <cell r="AT6">
            <v>0.33333333333333331</v>
          </cell>
          <cell r="AU6">
            <v>0.33333333333333331</v>
          </cell>
          <cell r="AV6">
            <v>0</v>
          </cell>
          <cell r="AW6">
            <v>0</v>
          </cell>
          <cell r="AX6">
            <v>1824.6</v>
          </cell>
          <cell r="AY6">
            <v>1</v>
          </cell>
          <cell r="AZ6">
            <v>3</v>
          </cell>
          <cell r="BA6">
            <v>0.33333333333333331</v>
          </cell>
          <cell r="BB6">
            <v>1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 t="str">
            <v/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408096667.50999999</v>
          </cell>
          <cell r="DQ6">
            <v>1</v>
          </cell>
          <cell r="DR6">
            <v>1</v>
          </cell>
          <cell r="DS6">
            <v>0.15789473684210525</v>
          </cell>
          <cell r="DT6">
            <v>0.15789473684210525</v>
          </cell>
          <cell r="DU6">
            <v>0</v>
          </cell>
          <cell r="DV6">
            <v>1</v>
          </cell>
          <cell r="DW6">
            <v>1</v>
          </cell>
          <cell r="DX6">
            <v>0.10526315789473685</v>
          </cell>
          <cell r="DY6">
            <v>0.10526315789473685</v>
          </cell>
          <cell r="EA6">
            <v>1</v>
          </cell>
          <cell r="EB6">
            <v>3</v>
          </cell>
          <cell r="EC6">
            <v>5.2631578947368425E-2</v>
          </cell>
          <cell r="ED6">
            <v>0.15789473684210528</v>
          </cell>
          <cell r="EE6">
            <v>0</v>
          </cell>
          <cell r="EF6">
            <v>0</v>
          </cell>
          <cell r="EG6">
            <v>408096667.50999999</v>
          </cell>
          <cell r="EH6">
            <v>1</v>
          </cell>
          <cell r="EI6">
            <v>3</v>
          </cell>
          <cell r="EJ6">
            <v>5.2631578947368425E-2</v>
          </cell>
          <cell r="EK6">
            <v>0.15789473684210528</v>
          </cell>
          <cell r="EL6">
            <v>1</v>
          </cell>
          <cell r="EM6">
            <v>3</v>
          </cell>
          <cell r="EN6">
            <v>3</v>
          </cell>
          <cell r="EO6">
            <v>1</v>
          </cell>
          <cell r="EP6">
            <v>3</v>
          </cell>
          <cell r="EQ6">
            <v>0.10526315789473685</v>
          </cell>
          <cell r="ER6">
            <v>0.31578947368421056</v>
          </cell>
          <cell r="ES6" t="str">
            <v>Да</v>
          </cell>
          <cell r="ET6" t="str">
            <v>http://old.bryanskobl.ru/region/law/view.php?id=22445&amp;type=28</v>
          </cell>
          <cell r="EU6" t="str">
            <v>Да</v>
          </cell>
          <cell r="EV6">
            <v>1</v>
          </cell>
          <cell r="EW6">
            <v>1</v>
          </cell>
          <cell r="EX6">
            <v>5.2631578947368425E-2</v>
          </cell>
          <cell r="EY6">
            <v>5.2631578947368425E-2</v>
          </cell>
          <cell r="EZ6" t="str">
            <v>Да</v>
          </cell>
          <cell r="FA6" t="str">
            <v>http://admin.bryanskobl.ru/docs/lowerorg/quality2023.pdf</v>
          </cell>
          <cell r="FB6" t="str">
            <v>Да</v>
          </cell>
          <cell r="FC6">
            <v>1</v>
          </cell>
          <cell r="FD6">
            <v>1</v>
          </cell>
          <cell r="FE6">
            <v>0.10526315789473685</v>
          </cell>
          <cell r="FF6">
            <v>0.10526315789473685</v>
          </cell>
          <cell r="FG6">
            <v>0</v>
          </cell>
          <cell r="FH6">
            <v>1</v>
          </cell>
          <cell r="FI6">
            <v>1</v>
          </cell>
          <cell r="FJ6">
            <v>0.15789473684210525</v>
          </cell>
          <cell r="FK6">
            <v>0.15789473684210525</v>
          </cell>
          <cell r="FL6">
            <v>0</v>
          </cell>
          <cell r="FM6">
            <v>1</v>
          </cell>
          <cell r="FN6">
            <v>1</v>
          </cell>
          <cell r="FO6">
            <v>0.10526315789473685</v>
          </cell>
          <cell r="FP6">
            <v>0.10526315789473685</v>
          </cell>
          <cell r="FQ6" t="str">
            <v>Нет</v>
          </cell>
          <cell r="FR6" t="str">
            <v/>
          </cell>
          <cell r="FS6" t="str">
            <v>Нет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1</v>
          </cell>
          <cell r="FY6">
            <v>1</v>
          </cell>
          <cell r="FZ6">
            <v>1</v>
          </cell>
          <cell r="GA6">
            <v>0.10526315789473685</v>
          </cell>
          <cell r="GB6">
            <v>0.10526315789473685</v>
          </cell>
          <cell r="GC6">
            <v>0</v>
          </cell>
          <cell r="GD6">
            <v>0</v>
          </cell>
          <cell r="GE6">
            <v>0</v>
          </cell>
          <cell r="GF6">
            <v>1</v>
          </cell>
          <cell r="GG6">
            <v>0</v>
          </cell>
          <cell r="GH6" t="str">
            <v>нет</v>
          </cell>
          <cell r="GI6">
            <v>1</v>
          </cell>
          <cell r="GJ6">
            <v>1</v>
          </cell>
          <cell r="GK6">
            <v>0.25</v>
          </cell>
          <cell r="GL6">
            <v>0.25</v>
          </cell>
          <cell r="GM6" t="str">
            <v>нет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 t="str">
            <v>нет</v>
          </cell>
          <cell r="GS6">
            <v>1</v>
          </cell>
          <cell r="GT6">
            <v>1</v>
          </cell>
          <cell r="GU6">
            <v>0.25</v>
          </cell>
          <cell r="GV6">
            <v>0.25</v>
          </cell>
          <cell r="GW6" t="str">
            <v>нет</v>
          </cell>
          <cell r="GX6">
            <v>1</v>
          </cell>
          <cell r="GY6">
            <v>1</v>
          </cell>
          <cell r="GZ6">
            <v>0.25</v>
          </cell>
          <cell r="HA6">
            <v>0.25</v>
          </cell>
          <cell r="HB6">
            <v>0</v>
          </cell>
          <cell r="HC6">
            <v>1</v>
          </cell>
          <cell r="HD6">
            <v>1</v>
          </cell>
          <cell r="HE6">
            <v>0.25</v>
          </cell>
          <cell r="HF6">
            <v>0.25</v>
          </cell>
          <cell r="HG6">
            <v>0.63900310126582271</v>
          </cell>
          <cell r="HH6">
            <v>302887.46999999997</v>
          </cell>
          <cell r="HI6">
            <v>474000</v>
          </cell>
          <cell r="HJ6">
            <v>0</v>
          </cell>
          <cell r="HK6">
            <v>0</v>
          </cell>
          <cell r="HL6">
            <v>1</v>
          </cell>
          <cell r="HM6">
            <v>0</v>
          </cell>
          <cell r="HN6" t="str">
            <v>Нет</v>
          </cell>
          <cell r="HO6">
            <v>1</v>
          </cell>
          <cell r="HP6">
            <v>1</v>
          </cell>
          <cell r="HQ6">
            <v>0.1</v>
          </cell>
          <cell r="HR6">
            <v>0.1</v>
          </cell>
          <cell r="HS6" t="str">
            <v>Да</v>
          </cell>
          <cell r="HT6">
            <v>1</v>
          </cell>
          <cell r="HU6">
            <v>1</v>
          </cell>
          <cell r="HV6">
            <v>0.1</v>
          </cell>
          <cell r="HW6">
            <v>0.1</v>
          </cell>
          <cell r="HX6" t="str">
            <v>Нет</v>
          </cell>
          <cell r="HY6">
            <v>1</v>
          </cell>
          <cell r="HZ6">
            <v>1</v>
          </cell>
          <cell r="IA6">
            <v>0.1</v>
          </cell>
          <cell r="IB6">
            <v>0.1</v>
          </cell>
          <cell r="IC6" t="str">
            <v>Нет</v>
          </cell>
          <cell r="ID6">
            <v>1</v>
          </cell>
          <cell r="IE6">
            <v>1</v>
          </cell>
          <cell r="IF6">
            <v>0.1</v>
          </cell>
          <cell r="IG6">
            <v>0.1</v>
          </cell>
          <cell r="IH6">
            <v>1.83E-2</v>
          </cell>
          <cell r="IK6">
            <v>1</v>
          </cell>
          <cell r="IL6">
            <v>3</v>
          </cell>
          <cell r="IM6">
            <v>0.1</v>
          </cell>
          <cell r="IN6">
            <v>0.30000000000000004</v>
          </cell>
          <cell r="IO6">
            <v>2.0899999999999998E-2</v>
          </cell>
          <cell r="IR6">
            <v>1</v>
          </cell>
          <cell r="IS6">
            <v>3</v>
          </cell>
          <cell r="IT6">
            <v>0.1</v>
          </cell>
          <cell r="IU6">
            <v>0.30000000000000004</v>
          </cell>
          <cell r="IV6" t="str">
            <v>Нет</v>
          </cell>
          <cell r="IW6">
            <v>1</v>
          </cell>
          <cell r="IX6">
            <v>1</v>
          </cell>
          <cell r="IY6">
            <v>0.1</v>
          </cell>
          <cell r="IZ6">
            <v>0.1</v>
          </cell>
          <cell r="JA6">
            <v>1</v>
          </cell>
          <cell r="JB6" t="str">
            <v>http://old.bryanskobl.ru/region/law/view.php?id=20985</v>
          </cell>
          <cell r="JC6">
            <v>1</v>
          </cell>
          <cell r="JD6">
            <v>1</v>
          </cell>
          <cell r="JE6">
            <v>1</v>
          </cell>
          <cell r="JF6">
            <v>2</v>
          </cell>
          <cell r="JG6">
            <v>0.1</v>
          </cell>
          <cell r="JH6">
            <v>0.2</v>
          </cell>
          <cell r="JI6" t="str">
            <v>Нет</v>
          </cell>
          <cell r="JJ6">
            <v>1</v>
          </cell>
          <cell r="JK6">
            <v>1</v>
          </cell>
          <cell r="JL6">
            <v>0.1</v>
          </cell>
          <cell r="JM6">
            <v>0.1</v>
          </cell>
          <cell r="JN6">
            <v>0.35477795901988496</v>
          </cell>
          <cell r="JO6">
            <v>231046731.34</v>
          </cell>
          <cell r="JP6">
            <v>170542139.25</v>
          </cell>
          <cell r="JQ6">
            <v>1</v>
          </cell>
          <cell r="JR6">
            <v>0</v>
          </cell>
          <cell r="JS6">
            <v>0.1</v>
          </cell>
          <cell r="JT6">
            <v>0</v>
          </cell>
          <cell r="JU6" t="str">
            <v/>
          </cell>
          <cell r="JV6">
            <v>0</v>
          </cell>
          <cell r="JW6">
            <v>0</v>
          </cell>
          <cell r="JX6">
            <v>0</v>
          </cell>
          <cell r="JY6">
            <v>0</v>
          </cell>
          <cell r="JZ6">
            <v>0</v>
          </cell>
          <cell r="KA6">
            <v>0</v>
          </cell>
          <cell r="KB6" t="str">
            <v>Да</v>
          </cell>
          <cell r="KC6">
            <v>1</v>
          </cell>
          <cell r="KD6">
            <v>1</v>
          </cell>
          <cell r="KE6">
            <v>1</v>
          </cell>
          <cell r="KF6">
            <v>1</v>
          </cell>
          <cell r="KG6">
            <v>1</v>
          </cell>
          <cell r="KH6">
            <v>0</v>
          </cell>
          <cell r="KI6">
            <v>0</v>
          </cell>
          <cell r="KJ6">
            <v>0</v>
          </cell>
          <cell r="KK6">
            <v>0</v>
          </cell>
          <cell r="KL6">
            <v>1</v>
          </cell>
          <cell r="KM6">
            <v>1.7999999999999998</v>
          </cell>
          <cell r="KN6">
            <v>1.2</v>
          </cell>
          <cell r="KO6">
            <v>0.16666666666666666</v>
          </cell>
          <cell r="KP6">
            <v>0.2</v>
          </cell>
          <cell r="KQ6">
            <v>1</v>
          </cell>
          <cell r="KR6">
            <v>1.6666666666666665</v>
          </cell>
          <cell r="KS6">
            <v>1.6666666666666665</v>
          </cell>
          <cell r="KT6">
            <v>0.16666666666666666</v>
          </cell>
          <cell r="KU6">
            <v>0.27779999999999999</v>
          </cell>
          <cell r="KV6">
            <v>0</v>
          </cell>
          <cell r="KW6">
            <v>0</v>
          </cell>
          <cell r="KX6">
            <v>0</v>
          </cell>
          <cell r="KY6">
            <v>0</v>
          </cell>
          <cell r="KZ6">
            <v>0</v>
          </cell>
          <cell r="LA6">
            <v>0</v>
          </cell>
          <cell r="LB6">
            <v>0</v>
          </cell>
          <cell r="LC6">
            <v>0</v>
          </cell>
          <cell r="LD6">
            <v>0</v>
          </cell>
          <cell r="LE6">
            <v>0</v>
          </cell>
          <cell r="LF6">
            <v>1</v>
          </cell>
          <cell r="LG6">
            <v>1.4210526315789478</v>
          </cell>
          <cell r="LH6">
            <v>1.4210526315789478</v>
          </cell>
          <cell r="LI6">
            <v>0.16666666666666666</v>
          </cell>
          <cell r="LJ6">
            <v>0.23680000000000001</v>
          </cell>
          <cell r="LK6">
            <v>0</v>
          </cell>
          <cell r="LL6">
            <v>0</v>
          </cell>
          <cell r="LM6">
            <v>0</v>
          </cell>
          <cell r="LN6">
            <v>0</v>
          </cell>
          <cell r="LO6">
            <v>0</v>
          </cell>
          <cell r="LP6">
            <v>1</v>
          </cell>
          <cell r="LQ6">
            <v>1</v>
          </cell>
          <cell r="LR6">
            <v>1</v>
          </cell>
          <cell r="LS6">
            <v>8.3333333333333329E-2</v>
          </cell>
          <cell r="LT6">
            <v>8.3299999999999999E-2</v>
          </cell>
          <cell r="LU6">
            <v>0</v>
          </cell>
          <cell r="LV6">
            <v>0</v>
          </cell>
          <cell r="LW6">
            <v>0</v>
          </cell>
          <cell r="LX6">
            <v>0</v>
          </cell>
          <cell r="LY6">
            <v>0</v>
          </cell>
          <cell r="LZ6">
            <v>1</v>
          </cell>
          <cell r="MA6">
            <v>1.7000000000000002</v>
          </cell>
          <cell r="MB6">
            <v>1.4000000000000001</v>
          </cell>
          <cell r="MC6">
            <v>0.16666666666666666</v>
          </cell>
          <cell r="MD6">
            <v>0.23330000000000001</v>
          </cell>
          <cell r="ME6">
            <v>1</v>
          </cell>
          <cell r="MF6">
            <v>1</v>
          </cell>
          <cell r="MG6">
            <v>1</v>
          </cell>
          <cell r="MH6">
            <v>0.24999999999999994</v>
          </cell>
          <cell r="MI6">
            <v>0.25</v>
          </cell>
          <cell r="MJ6">
            <v>1.2812839999999999</v>
          </cell>
          <cell r="MK6">
            <v>1.4313</v>
          </cell>
          <cell r="ML6">
            <v>89.518900000000002</v>
          </cell>
          <cell r="MM6">
            <v>12</v>
          </cell>
        </row>
        <row r="7">
          <cell r="A7" t="str">
            <v>804</v>
          </cell>
          <cell r="B7" t="str">
            <v>15200354</v>
          </cell>
          <cell r="C7" t="str">
            <v>Государственная жилищная инспекция Брянской области</v>
          </cell>
          <cell r="D7">
            <v>21331185.989999998</v>
          </cell>
          <cell r="E7">
            <v>0</v>
          </cell>
          <cell r="F7">
            <v>0</v>
          </cell>
          <cell r="G7">
            <v>3.6334241319402999E-4</v>
          </cell>
          <cell r="H7">
            <v>7500</v>
          </cell>
          <cell r="I7">
            <v>20641685.989999998</v>
          </cell>
          <cell r="J7">
            <v>1</v>
          </cell>
          <cell r="K7">
            <v>1</v>
          </cell>
          <cell r="L7">
            <v>0.2</v>
          </cell>
          <cell r="M7">
            <v>0.2</v>
          </cell>
          <cell r="N7">
            <v>0</v>
          </cell>
          <cell r="O7">
            <v>1</v>
          </cell>
          <cell r="P7">
            <v>1</v>
          </cell>
          <cell r="Q7">
            <v>0.2</v>
          </cell>
          <cell r="R7">
            <v>0.2</v>
          </cell>
          <cell r="S7">
            <v>1</v>
          </cell>
          <cell r="T7">
            <v>1</v>
          </cell>
          <cell r="U7">
            <v>3</v>
          </cell>
          <cell r="V7">
            <v>0.3</v>
          </cell>
          <cell r="W7">
            <v>0.89999999999999991</v>
          </cell>
          <cell r="X7">
            <v>3.3808526235624021E-4</v>
          </cell>
          <cell r="Y7">
            <v>6981.0100000016391</v>
          </cell>
          <cell r="Z7">
            <v>20648667</v>
          </cell>
          <cell r="AA7">
            <v>1</v>
          </cell>
          <cell r="AB7">
            <v>3</v>
          </cell>
          <cell r="AC7">
            <v>0.1</v>
          </cell>
          <cell r="AD7">
            <v>0.30000000000000004</v>
          </cell>
          <cell r="AE7">
            <v>0</v>
          </cell>
          <cell r="AF7">
            <v>1</v>
          </cell>
          <cell r="AG7">
            <v>1</v>
          </cell>
          <cell r="AH7">
            <v>0.2</v>
          </cell>
          <cell r="AI7">
            <v>0.2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 t="str">
            <v/>
          </cell>
          <cell r="AW7" t="str">
            <v/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 t="str">
            <v/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 t="str">
            <v/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 t="str">
            <v/>
          </cell>
          <cell r="EM7" t="str">
            <v/>
          </cell>
          <cell r="EN7" t="str">
            <v/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 t="str">
            <v>Нет</v>
          </cell>
          <cell r="ET7" t="str">
            <v/>
          </cell>
          <cell r="EU7" t="str">
            <v>Нет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 t="str">
            <v>Нет</v>
          </cell>
          <cell r="FA7" t="str">
            <v/>
          </cell>
          <cell r="FB7" t="str">
            <v>Нет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 t="str">
            <v>Нет</v>
          </cell>
          <cell r="FR7" t="str">
            <v/>
          </cell>
          <cell r="FS7" t="str">
            <v>Нет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 t="str">
            <v>нет</v>
          </cell>
          <cell r="GI7">
            <v>1</v>
          </cell>
          <cell r="GJ7">
            <v>1</v>
          </cell>
          <cell r="GK7">
            <v>0.25</v>
          </cell>
          <cell r="GL7">
            <v>0.25</v>
          </cell>
          <cell r="GM7" t="str">
            <v>нет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 t="str">
            <v>нет</v>
          </cell>
          <cell r="GS7">
            <v>1</v>
          </cell>
          <cell r="GT7">
            <v>1</v>
          </cell>
          <cell r="GU7">
            <v>0.25</v>
          </cell>
          <cell r="GV7">
            <v>0.25</v>
          </cell>
          <cell r="GW7" t="str">
            <v>нет</v>
          </cell>
          <cell r="GX7">
            <v>1</v>
          </cell>
          <cell r="GY7">
            <v>1</v>
          </cell>
          <cell r="GZ7">
            <v>0.25</v>
          </cell>
          <cell r="HA7">
            <v>0.25</v>
          </cell>
          <cell r="HB7">
            <v>0</v>
          </cell>
          <cell r="HC7">
            <v>1</v>
          </cell>
          <cell r="HD7">
            <v>1</v>
          </cell>
          <cell r="HE7">
            <v>0.25</v>
          </cell>
          <cell r="HF7">
            <v>0.25</v>
          </cell>
          <cell r="HG7">
            <v>1.6030099220779219</v>
          </cell>
          <cell r="HH7">
            <v>617158.81999999995</v>
          </cell>
          <cell r="HI7">
            <v>385000</v>
          </cell>
          <cell r="HJ7">
            <v>1</v>
          </cell>
          <cell r="HK7">
            <v>3</v>
          </cell>
          <cell r="HL7">
            <v>1</v>
          </cell>
          <cell r="HM7">
            <v>3</v>
          </cell>
          <cell r="HN7" t="str">
            <v>Нет</v>
          </cell>
          <cell r="HO7">
            <v>1</v>
          </cell>
          <cell r="HP7">
            <v>1</v>
          </cell>
          <cell r="HQ7">
            <v>0.11111111111111112</v>
          </cell>
          <cell r="HR7">
            <v>0.11111111111111112</v>
          </cell>
          <cell r="HS7" t="str">
            <v>Да</v>
          </cell>
          <cell r="HT7">
            <v>1</v>
          </cell>
          <cell r="HU7">
            <v>1</v>
          </cell>
          <cell r="HV7">
            <v>0.11111111111111112</v>
          </cell>
          <cell r="HW7">
            <v>0.11111111111111112</v>
          </cell>
          <cell r="HX7" t="str">
            <v>Нет</v>
          </cell>
          <cell r="HY7">
            <v>1</v>
          </cell>
          <cell r="HZ7">
            <v>1</v>
          </cell>
          <cell r="IA7">
            <v>0.11111111111111112</v>
          </cell>
          <cell r="IB7">
            <v>0.11111111111111112</v>
          </cell>
          <cell r="IC7" t="str">
            <v>Нет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K7">
            <v>1</v>
          </cell>
          <cell r="IL7">
            <v>3</v>
          </cell>
          <cell r="IM7">
            <v>0.11111111111111112</v>
          </cell>
          <cell r="IN7">
            <v>0.33333333333333337</v>
          </cell>
          <cell r="IO7">
            <v>3.2599999999999997E-2</v>
          </cell>
          <cell r="IR7">
            <v>1</v>
          </cell>
          <cell r="IS7">
            <v>3</v>
          </cell>
          <cell r="IT7">
            <v>0.11111111111111112</v>
          </cell>
          <cell r="IU7">
            <v>0.33333333333333337</v>
          </cell>
          <cell r="IV7" t="str">
            <v>Нет</v>
          </cell>
          <cell r="IW7">
            <v>1</v>
          </cell>
          <cell r="IX7">
            <v>1</v>
          </cell>
          <cell r="IY7">
            <v>0.11111111111111112</v>
          </cell>
          <cell r="IZ7">
            <v>0.11111111111111112</v>
          </cell>
          <cell r="JA7">
            <v>1</v>
          </cell>
          <cell r="JB7" t="str">
            <v>https://gzhi32.ru/bank/dohody/scan-15.pdf</v>
          </cell>
          <cell r="JC7">
            <v>1</v>
          </cell>
          <cell r="JD7">
            <v>1</v>
          </cell>
          <cell r="JE7">
            <v>1</v>
          </cell>
          <cell r="JF7">
            <v>2</v>
          </cell>
          <cell r="JG7">
            <v>0.11111111111111112</v>
          </cell>
          <cell r="JH7">
            <v>0.22222222222222224</v>
          </cell>
          <cell r="JI7" t="str">
            <v>Нет</v>
          </cell>
          <cell r="JJ7">
            <v>1</v>
          </cell>
          <cell r="JK7">
            <v>1</v>
          </cell>
          <cell r="JL7">
            <v>0.11111111111111112</v>
          </cell>
          <cell r="JM7">
            <v>0.11111111111111112</v>
          </cell>
          <cell r="JN7">
            <v>0.36868457068073202</v>
          </cell>
          <cell r="JO7">
            <v>6466925.3799999999</v>
          </cell>
          <cell r="JP7">
            <v>4724920.2033333331</v>
          </cell>
          <cell r="JQ7">
            <v>1</v>
          </cell>
          <cell r="JR7">
            <v>0</v>
          </cell>
          <cell r="JS7">
            <v>0.11111111111111112</v>
          </cell>
          <cell r="JT7">
            <v>0</v>
          </cell>
          <cell r="JU7">
            <v>1</v>
          </cell>
          <cell r="JV7">
            <v>4</v>
          </cell>
          <cell r="JW7">
            <v>4</v>
          </cell>
          <cell r="JX7">
            <v>1</v>
          </cell>
          <cell r="JY7">
            <v>3</v>
          </cell>
          <cell r="JZ7">
            <v>0.4</v>
          </cell>
          <cell r="KA7">
            <v>1.2000000000000002</v>
          </cell>
          <cell r="KB7" t="str">
            <v>Да</v>
          </cell>
          <cell r="KC7">
            <v>1</v>
          </cell>
          <cell r="KD7">
            <v>1</v>
          </cell>
          <cell r="KE7">
            <v>0.3</v>
          </cell>
          <cell r="KF7">
            <v>0.3</v>
          </cell>
          <cell r="KG7">
            <v>1</v>
          </cell>
          <cell r="KH7">
            <v>1</v>
          </cell>
          <cell r="KI7">
            <v>1</v>
          </cell>
          <cell r="KJ7">
            <v>0.3</v>
          </cell>
          <cell r="KK7">
            <v>0.3</v>
          </cell>
          <cell r="KL7">
            <v>1</v>
          </cell>
          <cell r="KM7">
            <v>1.7999999999999998</v>
          </cell>
          <cell r="KN7">
            <v>1.7999999999999998</v>
          </cell>
          <cell r="KO7">
            <v>0.2</v>
          </cell>
          <cell r="KP7">
            <v>0.36</v>
          </cell>
          <cell r="KQ7">
            <v>0</v>
          </cell>
          <cell r="KR7">
            <v>0</v>
          </cell>
          <cell r="KS7">
            <v>0</v>
          </cell>
          <cell r="KT7">
            <v>0</v>
          </cell>
          <cell r="KU7">
            <v>0</v>
          </cell>
          <cell r="KV7">
            <v>0</v>
          </cell>
          <cell r="KW7">
            <v>0</v>
          </cell>
          <cell r="KX7">
            <v>0</v>
          </cell>
          <cell r="KY7">
            <v>0</v>
          </cell>
          <cell r="KZ7">
            <v>0</v>
          </cell>
          <cell r="LA7">
            <v>0</v>
          </cell>
          <cell r="LB7">
            <v>0</v>
          </cell>
          <cell r="LC7">
            <v>0</v>
          </cell>
          <cell r="LD7">
            <v>0</v>
          </cell>
          <cell r="LE7">
            <v>0</v>
          </cell>
          <cell r="LF7">
            <v>0</v>
          </cell>
          <cell r="LG7">
            <v>0</v>
          </cell>
          <cell r="LH7">
            <v>0</v>
          </cell>
          <cell r="LI7">
            <v>0</v>
          </cell>
          <cell r="LJ7">
            <v>0</v>
          </cell>
          <cell r="LK7">
            <v>0</v>
          </cell>
          <cell r="LL7">
            <v>0</v>
          </cell>
          <cell r="LM7">
            <v>0</v>
          </cell>
          <cell r="LN7">
            <v>0</v>
          </cell>
          <cell r="LO7">
            <v>0</v>
          </cell>
          <cell r="LP7">
            <v>1</v>
          </cell>
          <cell r="LQ7">
            <v>1</v>
          </cell>
          <cell r="LR7">
            <v>1</v>
          </cell>
          <cell r="LS7">
            <v>0.1</v>
          </cell>
          <cell r="LT7">
            <v>0.1</v>
          </cell>
          <cell r="LU7">
            <v>1</v>
          </cell>
          <cell r="LV7">
            <v>3</v>
          </cell>
          <cell r="LW7">
            <v>3</v>
          </cell>
          <cell r="LX7">
            <v>0.2</v>
          </cell>
          <cell r="LY7">
            <v>0.6</v>
          </cell>
          <cell r="LZ7">
            <v>1</v>
          </cell>
          <cell r="MA7">
            <v>1.7777777777777781</v>
          </cell>
          <cell r="MB7">
            <v>1.4444444444444446</v>
          </cell>
          <cell r="MC7">
            <v>0.2</v>
          </cell>
          <cell r="MD7">
            <v>0.28889999999999999</v>
          </cell>
          <cell r="ME7">
            <v>1</v>
          </cell>
          <cell r="MF7">
            <v>1.8000000000000003</v>
          </cell>
          <cell r="MG7">
            <v>1.8000000000000003</v>
          </cell>
          <cell r="MH7">
            <v>0.3</v>
          </cell>
          <cell r="MI7">
            <v>0.54</v>
          </cell>
          <cell r="MJ7">
            <v>1.889205</v>
          </cell>
          <cell r="MK7">
            <v>1.9556</v>
          </cell>
          <cell r="ML7">
            <v>96.604900000000001</v>
          </cell>
          <cell r="MM7">
            <v>29</v>
          </cell>
        </row>
        <row r="8">
          <cell r="A8" t="str">
            <v>805</v>
          </cell>
          <cell r="B8" t="str">
            <v>15200363</v>
          </cell>
          <cell r="C8" t="str">
            <v>Управление ветеринарии Брянской области</v>
          </cell>
          <cell r="D8">
            <v>503442575.80000001</v>
          </cell>
          <cell r="E8">
            <v>30</v>
          </cell>
          <cell r="F8">
            <v>0</v>
          </cell>
          <cell r="G8">
            <v>0</v>
          </cell>
          <cell r="H8">
            <v>0</v>
          </cell>
          <cell r="I8">
            <v>31879849.16</v>
          </cell>
          <cell r="J8">
            <v>1</v>
          </cell>
          <cell r="K8">
            <v>1</v>
          </cell>
          <cell r="L8">
            <v>0.2</v>
          </cell>
          <cell r="M8">
            <v>0.2</v>
          </cell>
          <cell r="N8">
            <v>0</v>
          </cell>
          <cell r="O8">
            <v>1</v>
          </cell>
          <cell r="P8">
            <v>1</v>
          </cell>
          <cell r="Q8">
            <v>0.2</v>
          </cell>
          <cell r="R8">
            <v>0.2</v>
          </cell>
          <cell r="S8">
            <v>3</v>
          </cell>
          <cell r="T8">
            <v>1</v>
          </cell>
          <cell r="U8">
            <v>1</v>
          </cell>
          <cell r="V8">
            <v>0.3</v>
          </cell>
          <cell r="W8">
            <v>0.3</v>
          </cell>
          <cell r="X8">
            <v>5.7068219750810436E-3</v>
          </cell>
          <cell r="Y8">
            <v>182976.83999999985</v>
          </cell>
          <cell r="Z8">
            <v>32062826</v>
          </cell>
          <cell r="AA8">
            <v>1</v>
          </cell>
          <cell r="AB8">
            <v>3</v>
          </cell>
          <cell r="AC8">
            <v>0.1</v>
          </cell>
          <cell r="AD8">
            <v>0.30000000000000004</v>
          </cell>
          <cell r="AE8">
            <v>0</v>
          </cell>
          <cell r="AF8">
            <v>1</v>
          </cell>
          <cell r="AG8">
            <v>1</v>
          </cell>
          <cell r="AH8">
            <v>0.2</v>
          </cell>
          <cell r="AI8">
            <v>0.2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 t="str">
            <v/>
          </cell>
          <cell r="AW8" t="str">
            <v/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 t="str">
            <v/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50919124.450000003</v>
          </cell>
          <cell r="CS8">
            <v>1</v>
          </cell>
          <cell r="CT8">
            <v>1</v>
          </cell>
          <cell r="CU8">
            <v>0.25</v>
          </cell>
          <cell r="CV8">
            <v>0.25</v>
          </cell>
          <cell r="CW8">
            <v>0</v>
          </cell>
          <cell r="CX8">
            <v>1</v>
          </cell>
          <cell r="CY8">
            <v>1</v>
          </cell>
          <cell r="CZ8">
            <v>0.25</v>
          </cell>
          <cell r="DA8">
            <v>0.25</v>
          </cell>
          <cell r="DB8">
            <v>0.26182397390370543</v>
          </cell>
          <cell r="DC8">
            <v>18060526.269999996</v>
          </cell>
          <cell r="DD8">
            <v>68979650.719999999</v>
          </cell>
          <cell r="DE8">
            <v>1</v>
          </cell>
          <cell r="DF8">
            <v>0</v>
          </cell>
          <cell r="DG8">
            <v>0.25</v>
          </cell>
          <cell r="DH8">
            <v>0</v>
          </cell>
          <cell r="DI8">
            <v>0</v>
          </cell>
          <cell r="DJ8">
            <v>1</v>
          </cell>
          <cell r="DK8">
            <v>1</v>
          </cell>
          <cell r="DL8">
            <v>0.25</v>
          </cell>
          <cell r="DM8">
            <v>0.25</v>
          </cell>
          <cell r="DN8">
            <v>0</v>
          </cell>
          <cell r="DO8">
            <v>0</v>
          </cell>
          <cell r="DP8">
            <v>369257432.49000001</v>
          </cell>
          <cell r="DQ8">
            <v>1</v>
          </cell>
          <cell r="DR8">
            <v>1</v>
          </cell>
          <cell r="DS8">
            <v>0.15789473684210525</v>
          </cell>
          <cell r="DT8">
            <v>0.15789473684210525</v>
          </cell>
          <cell r="DU8">
            <v>0</v>
          </cell>
          <cell r="DV8">
            <v>1</v>
          </cell>
          <cell r="DW8">
            <v>1</v>
          </cell>
          <cell r="DX8">
            <v>0.10526315789473685</v>
          </cell>
          <cell r="DY8">
            <v>0.10526315789473685</v>
          </cell>
          <cell r="DZ8">
            <v>2</v>
          </cell>
          <cell r="EA8">
            <v>1</v>
          </cell>
          <cell r="EB8">
            <v>2</v>
          </cell>
          <cell r="EC8">
            <v>5.2631578947368425E-2</v>
          </cell>
          <cell r="ED8">
            <v>0.10526315789473685</v>
          </cell>
          <cell r="EE8">
            <v>2.3977205742817687E-3</v>
          </cell>
          <cell r="EF8">
            <v>887504.12999999523</v>
          </cell>
          <cell r="EG8">
            <v>370144936.62</v>
          </cell>
          <cell r="EH8">
            <v>1</v>
          </cell>
          <cell r="EI8">
            <v>3</v>
          </cell>
          <cell r="EJ8">
            <v>5.2631578947368425E-2</v>
          </cell>
          <cell r="EK8">
            <v>0.15789473684210528</v>
          </cell>
          <cell r="EL8">
            <v>1</v>
          </cell>
          <cell r="EM8">
            <v>30</v>
          </cell>
          <cell r="EN8">
            <v>30</v>
          </cell>
          <cell r="EO8">
            <v>1</v>
          </cell>
          <cell r="EP8">
            <v>3</v>
          </cell>
          <cell r="EQ8">
            <v>0.10526315789473685</v>
          </cell>
          <cell r="ER8">
            <v>0.31578947368421056</v>
          </cell>
          <cell r="ES8" t="str">
            <v>Да</v>
          </cell>
          <cell r="ET8" t="str">
            <v>http://uprveter32.ru/images/files/normativ_dokumenti/vedomstvennie/2022/prikaz_364_280422.pdf</v>
          </cell>
          <cell r="EU8" t="str">
            <v>Да</v>
          </cell>
          <cell r="EV8">
            <v>1</v>
          </cell>
          <cell r="EW8">
            <v>1</v>
          </cell>
          <cell r="EX8">
            <v>5.2631578947368425E-2</v>
          </cell>
          <cell r="EY8">
            <v>5.2631578947368425E-2</v>
          </cell>
          <cell r="EZ8" t="str">
            <v>Да</v>
          </cell>
          <cell r="FA8" t="str">
            <v xml:space="preserve">http://uprveter32.ru/index.php/statisticheskaya-informatsiya/otsenka-kachestva-finansovogo-menedzhmenta-grbs-i-gbu </v>
          </cell>
          <cell r="FB8" t="str">
            <v>Да</v>
          </cell>
          <cell r="FC8">
            <v>1</v>
          </cell>
          <cell r="FD8">
            <v>1</v>
          </cell>
          <cell r="FE8">
            <v>0.10526315789473685</v>
          </cell>
          <cell r="FF8">
            <v>0.10526315789473685</v>
          </cell>
          <cell r="FG8">
            <v>0</v>
          </cell>
          <cell r="FH8">
            <v>1</v>
          </cell>
          <cell r="FI8">
            <v>1</v>
          </cell>
          <cell r="FJ8">
            <v>0.15789473684210525</v>
          </cell>
          <cell r="FK8">
            <v>0.15789473684210525</v>
          </cell>
          <cell r="FL8">
            <v>0</v>
          </cell>
          <cell r="FM8">
            <v>1</v>
          </cell>
          <cell r="FN8">
            <v>1</v>
          </cell>
          <cell r="FO8">
            <v>0.10526315789473685</v>
          </cell>
          <cell r="FP8">
            <v>0.10526315789473685</v>
          </cell>
          <cell r="FQ8" t="str">
            <v>Нет</v>
          </cell>
          <cell r="FR8" t="str">
            <v/>
          </cell>
          <cell r="FS8" t="str">
            <v>Нет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1</v>
          </cell>
          <cell r="FY8">
            <v>1</v>
          </cell>
          <cell r="FZ8">
            <v>1</v>
          </cell>
          <cell r="GA8">
            <v>0.10526315789473685</v>
          </cell>
          <cell r="GB8">
            <v>0.10526315789473685</v>
          </cell>
          <cell r="GC8">
            <v>1</v>
          </cell>
          <cell r="GD8">
            <v>0</v>
          </cell>
          <cell r="GE8">
            <v>0</v>
          </cell>
          <cell r="GF8">
            <v>1</v>
          </cell>
          <cell r="GG8">
            <v>0</v>
          </cell>
          <cell r="GH8" t="str">
            <v>да</v>
          </cell>
          <cell r="GI8">
            <v>1</v>
          </cell>
          <cell r="GJ8">
            <v>0</v>
          </cell>
          <cell r="GK8">
            <v>0.25</v>
          </cell>
          <cell r="GL8">
            <v>0</v>
          </cell>
          <cell r="GM8" t="str">
            <v>нет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 t="str">
            <v>нет</v>
          </cell>
          <cell r="GS8">
            <v>1</v>
          </cell>
          <cell r="GT8">
            <v>1</v>
          </cell>
          <cell r="GU8">
            <v>0.25</v>
          </cell>
          <cell r="GV8">
            <v>0.25</v>
          </cell>
          <cell r="GW8" t="str">
            <v>нет</v>
          </cell>
          <cell r="GX8">
            <v>1</v>
          </cell>
          <cell r="GY8">
            <v>1</v>
          </cell>
          <cell r="GZ8">
            <v>0.25</v>
          </cell>
          <cell r="HA8">
            <v>0.25</v>
          </cell>
          <cell r="HB8">
            <v>0</v>
          </cell>
          <cell r="HC8">
            <v>1</v>
          </cell>
          <cell r="HD8">
            <v>1</v>
          </cell>
          <cell r="HE8">
            <v>0.25</v>
          </cell>
          <cell r="HF8">
            <v>0.25</v>
          </cell>
          <cell r="HG8">
            <v>4.3213173913043477</v>
          </cell>
          <cell r="HH8">
            <v>99390.3</v>
          </cell>
          <cell r="HI8">
            <v>23000</v>
          </cell>
          <cell r="HJ8">
            <v>1</v>
          </cell>
          <cell r="HK8">
            <v>3</v>
          </cell>
          <cell r="HL8">
            <v>1</v>
          </cell>
          <cell r="HM8">
            <v>3</v>
          </cell>
          <cell r="HN8" t="str">
            <v>Нет</v>
          </cell>
          <cell r="HO8">
            <v>1</v>
          </cell>
          <cell r="HP8">
            <v>1</v>
          </cell>
          <cell r="HQ8">
            <v>0.1</v>
          </cell>
          <cell r="HR8">
            <v>0.1</v>
          </cell>
          <cell r="HS8" t="str">
            <v>Да</v>
          </cell>
          <cell r="HT8">
            <v>1</v>
          </cell>
          <cell r="HU8">
            <v>1</v>
          </cell>
          <cell r="HV8">
            <v>0.1</v>
          </cell>
          <cell r="HW8">
            <v>0.1</v>
          </cell>
          <cell r="HX8" t="str">
            <v>Нет</v>
          </cell>
          <cell r="HY8">
            <v>1</v>
          </cell>
          <cell r="HZ8">
            <v>1</v>
          </cell>
          <cell r="IA8">
            <v>0.1</v>
          </cell>
          <cell r="IB8">
            <v>0.1</v>
          </cell>
          <cell r="IC8" t="str">
            <v>Нет</v>
          </cell>
          <cell r="ID8">
            <v>1</v>
          </cell>
          <cell r="IE8">
            <v>1</v>
          </cell>
          <cell r="IF8">
            <v>0.1</v>
          </cell>
          <cell r="IG8">
            <v>0.1</v>
          </cell>
          <cell r="IH8">
            <v>2.3799999999999998E-2</v>
          </cell>
          <cell r="IK8">
            <v>1</v>
          </cell>
          <cell r="IL8">
            <v>3</v>
          </cell>
          <cell r="IM8">
            <v>0.1</v>
          </cell>
          <cell r="IN8">
            <v>0.30000000000000004</v>
          </cell>
          <cell r="IO8">
            <v>1.55E-2</v>
          </cell>
          <cell r="IR8">
            <v>1</v>
          </cell>
          <cell r="IS8">
            <v>3</v>
          </cell>
          <cell r="IT8">
            <v>0.1</v>
          </cell>
          <cell r="IU8">
            <v>0.30000000000000004</v>
          </cell>
          <cell r="IV8" t="str">
            <v>Нет</v>
          </cell>
          <cell r="IW8">
            <v>1</v>
          </cell>
          <cell r="IX8">
            <v>1</v>
          </cell>
          <cell r="IY8">
            <v>0.1</v>
          </cell>
          <cell r="IZ8">
            <v>0.1</v>
          </cell>
          <cell r="JA8">
            <v>1</v>
          </cell>
          <cell r="JB8" t="str">
            <v>http://uprveter32.ru/images/files/normativ_dokumenti/vedomstvennie/2022/prikaz_372_280422.pdf</v>
          </cell>
          <cell r="JC8">
            <v>1</v>
          </cell>
          <cell r="JD8">
            <v>1</v>
          </cell>
          <cell r="JE8">
            <v>1</v>
          </cell>
          <cell r="JF8">
            <v>2</v>
          </cell>
          <cell r="JG8">
            <v>0.1</v>
          </cell>
          <cell r="JH8">
            <v>0.2</v>
          </cell>
          <cell r="JI8" t="str">
            <v>Нет</v>
          </cell>
          <cell r="JJ8">
            <v>1</v>
          </cell>
          <cell r="JK8">
            <v>1</v>
          </cell>
          <cell r="JL8">
            <v>0.1</v>
          </cell>
          <cell r="JM8">
            <v>0.1</v>
          </cell>
          <cell r="JN8">
            <v>0.35813818918944507</v>
          </cell>
          <cell r="JO8">
            <v>155613745.74000001</v>
          </cell>
          <cell r="JP8">
            <v>114578727.68666667</v>
          </cell>
          <cell r="JQ8">
            <v>1</v>
          </cell>
          <cell r="JR8">
            <v>0</v>
          </cell>
          <cell r="JS8">
            <v>0.1</v>
          </cell>
          <cell r="JT8">
            <v>0</v>
          </cell>
          <cell r="JU8">
            <v>1</v>
          </cell>
          <cell r="JV8">
            <v>10</v>
          </cell>
          <cell r="JW8">
            <v>10</v>
          </cell>
          <cell r="JX8">
            <v>1</v>
          </cell>
          <cell r="JY8">
            <v>3</v>
          </cell>
          <cell r="JZ8">
            <v>0.4</v>
          </cell>
          <cell r="KA8">
            <v>1.2000000000000002</v>
          </cell>
          <cell r="KB8" t="str">
            <v>Нет</v>
          </cell>
          <cell r="KC8">
            <v>1</v>
          </cell>
          <cell r="KD8">
            <v>0</v>
          </cell>
          <cell r="KE8">
            <v>0.3</v>
          </cell>
          <cell r="KF8">
            <v>0</v>
          </cell>
          <cell r="KG8">
            <v>1</v>
          </cell>
          <cell r="KH8">
            <v>1</v>
          </cell>
          <cell r="KI8">
            <v>1</v>
          </cell>
          <cell r="KJ8">
            <v>0.3</v>
          </cell>
          <cell r="KK8">
            <v>0.3</v>
          </cell>
          <cell r="KL8">
            <v>1</v>
          </cell>
          <cell r="KM8">
            <v>1.7999999999999998</v>
          </cell>
          <cell r="KN8">
            <v>1.2</v>
          </cell>
          <cell r="KO8">
            <v>0.14285714285714285</v>
          </cell>
          <cell r="KP8">
            <v>0.1714</v>
          </cell>
          <cell r="KQ8">
            <v>0</v>
          </cell>
          <cell r="KR8">
            <v>0</v>
          </cell>
          <cell r="KS8">
            <v>0</v>
          </cell>
          <cell r="KT8">
            <v>0</v>
          </cell>
          <cell r="KU8">
            <v>0</v>
          </cell>
          <cell r="KV8">
            <v>0</v>
          </cell>
          <cell r="KW8">
            <v>0</v>
          </cell>
          <cell r="KX8">
            <v>0</v>
          </cell>
          <cell r="KY8">
            <v>0</v>
          </cell>
          <cell r="KZ8">
            <v>0</v>
          </cell>
          <cell r="LA8">
            <v>1</v>
          </cell>
          <cell r="LB8">
            <v>1.5</v>
          </cell>
          <cell r="LC8">
            <v>0.75</v>
          </cell>
          <cell r="LD8">
            <v>0.14285714285714285</v>
          </cell>
          <cell r="LE8">
            <v>0.1071</v>
          </cell>
          <cell r="LF8">
            <v>1</v>
          </cell>
          <cell r="LG8">
            <v>1.4210526315789478</v>
          </cell>
          <cell r="LH8">
            <v>1.3684210526315792</v>
          </cell>
          <cell r="LI8">
            <v>0.14285714285714285</v>
          </cell>
          <cell r="LJ8">
            <v>0.19550000000000001</v>
          </cell>
          <cell r="LK8">
            <v>0</v>
          </cell>
          <cell r="LL8">
            <v>0</v>
          </cell>
          <cell r="LM8">
            <v>0</v>
          </cell>
          <cell r="LN8">
            <v>0</v>
          </cell>
          <cell r="LO8">
            <v>0</v>
          </cell>
          <cell r="LP8">
            <v>1</v>
          </cell>
          <cell r="LQ8">
            <v>1</v>
          </cell>
          <cell r="LR8">
            <v>0.75</v>
          </cell>
          <cell r="LS8">
            <v>7.1428571428571425E-2</v>
          </cell>
          <cell r="LT8">
            <v>5.3600000000000002E-2</v>
          </cell>
          <cell r="LU8">
            <v>1</v>
          </cell>
          <cell r="LV8">
            <v>3</v>
          </cell>
          <cell r="LW8">
            <v>3</v>
          </cell>
          <cell r="LX8">
            <v>0.14285714285714285</v>
          </cell>
          <cell r="LY8">
            <v>0.42859999999999998</v>
          </cell>
          <cell r="LZ8">
            <v>1</v>
          </cell>
          <cell r="MA8">
            <v>1.7000000000000002</v>
          </cell>
          <cell r="MB8">
            <v>1.4000000000000001</v>
          </cell>
          <cell r="MC8">
            <v>0.14285714285714285</v>
          </cell>
          <cell r="MD8">
            <v>0.2</v>
          </cell>
          <cell r="ME8">
            <v>1</v>
          </cell>
          <cell r="MF8">
            <v>1.8000000000000003</v>
          </cell>
          <cell r="MG8">
            <v>1.5000000000000002</v>
          </cell>
          <cell r="MH8">
            <v>0.21428571428571425</v>
          </cell>
          <cell r="MI8">
            <v>0.32140000000000002</v>
          </cell>
          <cell r="MJ8">
            <v>1.4782010000000001</v>
          </cell>
          <cell r="MK8">
            <v>1.8029999999999999</v>
          </cell>
          <cell r="ML8">
            <v>81.985600000000005</v>
          </cell>
          <cell r="MM8">
            <v>15</v>
          </cell>
        </row>
        <row r="9">
          <cell r="A9" t="str">
            <v>806</v>
          </cell>
          <cell r="B9" t="str">
            <v>15200355</v>
          </cell>
          <cell r="C9" t="str">
            <v>Государственная строительная инспекция Брянской области</v>
          </cell>
          <cell r="D9">
            <v>19278666.969999999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18041076.969999999</v>
          </cell>
          <cell r="J9">
            <v>1</v>
          </cell>
          <cell r="K9">
            <v>1</v>
          </cell>
          <cell r="L9">
            <v>0.2</v>
          </cell>
          <cell r="M9">
            <v>0.2</v>
          </cell>
          <cell r="N9">
            <v>0</v>
          </cell>
          <cell r="O9">
            <v>1</v>
          </cell>
          <cell r="P9">
            <v>1</v>
          </cell>
          <cell r="Q9">
            <v>0.2</v>
          </cell>
          <cell r="R9">
            <v>0.2</v>
          </cell>
          <cell r="S9">
            <v>2</v>
          </cell>
          <cell r="T9">
            <v>1</v>
          </cell>
          <cell r="U9">
            <v>2</v>
          </cell>
          <cell r="V9">
            <v>0.3</v>
          </cell>
          <cell r="W9">
            <v>0.6</v>
          </cell>
          <cell r="X9">
            <v>1.9780582152826758E-3</v>
          </cell>
          <cell r="Y9">
            <v>35757.030000001192</v>
          </cell>
          <cell r="Z9">
            <v>18076834</v>
          </cell>
          <cell r="AA9">
            <v>1</v>
          </cell>
          <cell r="AB9">
            <v>3</v>
          </cell>
          <cell r="AC9">
            <v>0.1</v>
          </cell>
          <cell r="AD9">
            <v>0.30000000000000004</v>
          </cell>
          <cell r="AE9">
            <v>0</v>
          </cell>
          <cell r="AF9">
            <v>1</v>
          </cell>
          <cell r="AG9">
            <v>1</v>
          </cell>
          <cell r="AH9">
            <v>0.2</v>
          </cell>
          <cell r="AI9">
            <v>0.2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 t="str">
            <v/>
          </cell>
          <cell r="AW9" t="str">
            <v/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 t="str">
            <v/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 t="str">
            <v/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 t="str">
            <v/>
          </cell>
          <cell r="EM9" t="str">
            <v/>
          </cell>
          <cell r="EN9" t="str">
            <v/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 t="str">
            <v>Нет</v>
          </cell>
          <cell r="ET9" t="str">
            <v/>
          </cell>
          <cell r="EU9" t="str">
            <v>Нет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 t="str">
            <v>Нет</v>
          </cell>
          <cell r="FA9" t="str">
            <v/>
          </cell>
          <cell r="FB9" t="str">
            <v>Нет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 t="str">
            <v>Нет</v>
          </cell>
          <cell r="FR9" t="str">
            <v/>
          </cell>
          <cell r="FS9" t="str">
            <v>Нет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1</v>
          </cell>
          <cell r="GG9">
            <v>0</v>
          </cell>
          <cell r="GH9" t="str">
            <v>нет</v>
          </cell>
          <cell r="GI9">
            <v>1</v>
          </cell>
          <cell r="GJ9">
            <v>1</v>
          </cell>
          <cell r="GK9">
            <v>0.25</v>
          </cell>
          <cell r="GL9">
            <v>0.25</v>
          </cell>
          <cell r="GM9" t="str">
            <v>нет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 t="str">
            <v>нет</v>
          </cell>
          <cell r="GS9">
            <v>1</v>
          </cell>
          <cell r="GT9">
            <v>1</v>
          </cell>
          <cell r="GU9">
            <v>0.25</v>
          </cell>
          <cell r="GV9">
            <v>0.25</v>
          </cell>
          <cell r="GW9" t="str">
            <v>нет</v>
          </cell>
          <cell r="GX9">
            <v>1</v>
          </cell>
          <cell r="GY9">
            <v>1</v>
          </cell>
          <cell r="GZ9">
            <v>0.25</v>
          </cell>
          <cell r="HA9">
            <v>0.25</v>
          </cell>
          <cell r="HB9">
            <v>0</v>
          </cell>
          <cell r="HC9">
            <v>1</v>
          </cell>
          <cell r="HD9">
            <v>1</v>
          </cell>
          <cell r="HE9">
            <v>0.25</v>
          </cell>
          <cell r="HF9">
            <v>0.25</v>
          </cell>
          <cell r="HG9">
            <v>2.0635068000000003</v>
          </cell>
          <cell r="HH9">
            <v>619052.04</v>
          </cell>
          <cell r="HI9">
            <v>300000</v>
          </cell>
          <cell r="HJ9">
            <v>1</v>
          </cell>
          <cell r="HK9">
            <v>3</v>
          </cell>
          <cell r="HL9">
            <v>1</v>
          </cell>
          <cell r="HM9">
            <v>3</v>
          </cell>
          <cell r="HN9" t="str">
            <v>Нет</v>
          </cell>
          <cell r="HO9">
            <v>1</v>
          </cell>
          <cell r="HP9">
            <v>1</v>
          </cell>
          <cell r="HQ9">
            <v>0.11111111111111112</v>
          </cell>
          <cell r="HR9">
            <v>0.11111111111111112</v>
          </cell>
          <cell r="HS9" t="str">
            <v>Нет</v>
          </cell>
          <cell r="HT9">
            <v>1</v>
          </cell>
          <cell r="HU9">
            <v>0</v>
          </cell>
          <cell r="HV9">
            <v>0.11111111111111112</v>
          </cell>
          <cell r="HW9">
            <v>0</v>
          </cell>
          <cell r="HX9" t="str">
            <v>Нет</v>
          </cell>
          <cell r="HY9">
            <v>1</v>
          </cell>
          <cell r="HZ9">
            <v>1</v>
          </cell>
          <cell r="IA9">
            <v>0.11111111111111112</v>
          </cell>
          <cell r="IB9">
            <v>0.11111111111111112</v>
          </cell>
          <cell r="IC9" t="str">
            <v>Нет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5.7099999999999998E-2</v>
          </cell>
          <cell r="IK9">
            <v>1</v>
          </cell>
          <cell r="IL9">
            <v>2</v>
          </cell>
          <cell r="IM9">
            <v>0.11111111111111112</v>
          </cell>
          <cell r="IN9">
            <v>0.22222222222222224</v>
          </cell>
          <cell r="IO9">
            <v>2.76E-2</v>
          </cell>
          <cell r="IR9">
            <v>1</v>
          </cell>
          <cell r="IS9">
            <v>3</v>
          </cell>
          <cell r="IT9">
            <v>0.11111111111111112</v>
          </cell>
          <cell r="IU9">
            <v>0.33333333333333337</v>
          </cell>
          <cell r="IV9" t="str">
            <v>Нет</v>
          </cell>
          <cell r="IW9">
            <v>1</v>
          </cell>
          <cell r="IX9">
            <v>1</v>
          </cell>
          <cell r="IY9">
            <v>0.11111111111111112</v>
          </cell>
          <cell r="IZ9">
            <v>0.11111111111111112</v>
          </cell>
          <cell r="JA9">
            <v>1</v>
          </cell>
          <cell r="JB9" t="str">
            <v>https://gsi32.ru/normativnye-dokumenty/</v>
          </cell>
          <cell r="JC9">
            <v>1</v>
          </cell>
          <cell r="JD9">
            <v>1</v>
          </cell>
          <cell r="JE9">
            <v>1</v>
          </cell>
          <cell r="JF9">
            <v>2</v>
          </cell>
          <cell r="JG9">
            <v>0.11111111111111112</v>
          </cell>
          <cell r="JH9">
            <v>0.22222222222222224</v>
          </cell>
          <cell r="JI9" t="str">
            <v>Нет</v>
          </cell>
          <cell r="JJ9">
            <v>1</v>
          </cell>
          <cell r="JK9">
            <v>1</v>
          </cell>
          <cell r="JL9">
            <v>0.11111111111111112</v>
          </cell>
          <cell r="JM9">
            <v>0.11111111111111112</v>
          </cell>
          <cell r="JN9">
            <v>8.2374393124305056E-2</v>
          </cell>
          <cell r="JO9">
            <v>4225762.2</v>
          </cell>
          <cell r="JP9">
            <v>4605104.9233333329</v>
          </cell>
          <cell r="JQ9">
            <v>1</v>
          </cell>
          <cell r="JR9">
            <v>3</v>
          </cell>
          <cell r="JS9">
            <v>0.11111111111111112</v>
          </cell>
          <cell r="JT9">
            <v>0.33333333333333337</v>
          </cell>
          <cell r="JU9">
            <v>1</v>
          </cell>
          <cell r="JV9">
            <v>7</v>
          </cell>
          <cell r="JW9">
            <v>7</v>
          </cell>
          <cell r="JX9">
            <v>1</v>
          </cell>
          <cell r="JY9">
            <v>3</v>
          </cell>
          <cell r="JZ9">
            <v>0.4</v>
          </cell>
          <cell r="KA9">
            <v>1.2000000000000002</v>
          </cell>
          <cell r="KB9" t="str">
            <v>Да</v>
          </cell>
          <cell r="KC9">
            <v>1</v>
          </cell>
          <cell r="KD9">
            <v>1</v>
          </cell>
          <cell r="KE9">
            <v>0.3</v>
          </cell>
          <cell r="KF9">
            <v>0.3</v>
          </cell>
          <cell r="KG9">
            <v>1</v>
          </cell>
          <cell r="KH9">
            <v>1</v>
          </cell>
          <cell r="KI9">
            <v>1</v>
          </cell>
          <cell r="KJ9">
            <v>0.3</v>
          </cell>
          <cell r="KK9">
            <v>0.3</v>
          </cell>
          <cell r="KL9">
            <v>1</v>
          </cell>
          <cell r="KM9">
            <v>1.7999999999999998</v>
          </cell>
          <cell r="KN9">
            <v>1.5</v>
          </cell>
          <cell r="KO9">
            <v>0.2</v>
          </cell>
          <cell r="KP9">
            <v>0.3</v>
          </cell>
          <cell r="KQ9">
            <v>0</v>
          </cell>
          <cell r="KR9">
            <v>0</v>
          </cell>
          <cell r="KS9">
            <v>0</v>
          </cell>
          <cell r="KT9">
            <v>0</v>
          </cell>
          <cell r="KU9">
            <v>0</v>
          </cell>
          <cell r="KV9">
            <v>0</v>
          </cell>
          <cell r="KW9">
            <v>0</v>
          </cell>
          <cell r="KX9">
            <v>0</v>
          </cell>
          <cell r="KY9">
            <v>0</v>
          </cell>
          <cell r="KZ9">
            <v>0</v>
          </cell>
          <cell r="LA9">
            <v>0</v>
          </cell>
          <cell r="LB9">
            <v>0</v>
          </cell>
          <cell r="LC9">
            <v>0</v>
          </cell>
          <cell r="LD9">
            <v>0</v>
          </cell>
          <cell r="LE9">
            <v>0</v>
          </cell>
          <cell r="LF9">
            <v>0</v>
          </cell>
          <cell r="LG9">
            <v>0</v>
          </cell>
          <cell r="LH9">
            <v>0</v>
          </cell>
          <cell r="LI9">
            <v>0</v>
          </cell>
          <cell r="LJ9">
            <v>0</v>
          </cell>
          <cell r="LK9">
            <v>0</v>
          </cell>
          <cell r="LL9">
            <v>0</v>
          </cell>
          <cell r="LM9">
            <v>0</v>
          </cell>
          <cell r="LN9">
            <v>0</v>
          </cell>
          <cell r="LO9">
            <v>0</v>
          </cell>
          <cell r="LP9">
            <v>1</v>
          </cell>
          <cell r="LQ9">
            <v>1</v>
          </cell>
          <cell r="LR9">
            <v>1</v>
          </cell>
          <cell r="LS9">
            <v>0.1</v>
          </cell>
          <cell r="LT9">
            <v>0.1</v>
          </cell>
          <cell r="LU9">
            <v>1</v>
          </cell>
          <cell r="LV9">
            <v>3</v>
          </cell>
          <cell r="LW9">
            <v>3</v>
          </cell>
          <cell r="LX9">
            <v>0.2</v>
          </cell>
          <cell r="LY9">
            <v>0.6</v>
          </cell>
          <cell r="LZ9">
            <v>1</v>
          </cell>
          <cell r="MA9">
            <v>1.7777777777777781</v>
          </cell>
          <cell r="MB9">
            <v>1.5555555555555558</v>
          </cell>
          <cell r="MC9">
            <v>0.2</v>
          </cell>
          <cell r="MD9">
            <v>0.31109999999999999</v>
          </cell>
          <cell r="ME9">
            <v>1</v>
          </cell>
          <cell r="MF9">
            <v>1.8000000000000003</v>
          </cell>
          <cell r="MG9">
            <v>1.8000000000000003</v>
          </cell>
          <cell r="MH9">
            <v>0.3</v>
          </cell>
          <cell r="MI9">
            <v>0.54</v>
          </cell>
          <cell r="MJ9">
            <v>1.85145</v>
          </cell>
          <cell r="MK9">
            <v>1.9556</v>
          </cell>
          <cell r="ML9">
            <v>94.674300000000002</v>
          </cell>
          <cell r="MM9">
            <v>32</v>
          </cell>
        </row>
        <row r="10">
          <cell r="A10" t="str">
            <v>807</v>
          </cell>
          <cell r="B10" t="str">
            <v>152D0226</v>
          </cell>
          <cell r="C10" t="str">
            <v>Управление архитектуры и градостроительства Брянской области</v>
          </cell>
          <cell r="D10">
            <v>29476443.52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12860891.469999999</v>
          </cell>
          <cell r="J10">
            <v>1</v>
          </cell>
          <cell r="K10">
            <v>1</v>
          </cell>
          <cell r="L10">
            <v>0.2</v>
          </cell>
          <cell r="M10">
            <v>0.2</v>
          </cell>
          <cell r="N10">
            <v>0</v>
          </cell>
          <cell r="O10">
            <v>1</v>
          </cell>
          <cell r="P10">
            <v>1</v>
          </cell>
          <cell r="Q10">
            <v>0.2</v>
          </cell>
          <cell r="R10">
            <v>0.2</v>
          </cell>
          <cell r="S10">
            <v>1</v>
          </cell>
          <cell r="T10">
            <v>1</v>
          </cell>
          <cell r="U10">
            <v>3</v>
          </cell>
          <cell r="V10">
            <v>0.3</v>
          </cell>
          <cell r="W10">
            <v>0.89999999999999991</v>
          </cell>
          <cell r="X10">
            <v>7.5416612616420525E-3</v>
          </cell>
          <cell r="Y10">
            <v>97729.530000001192</v>
          </cell>
          <cell r="Z10">
            <v>12958621</v>
          </cell>
          <cell r="AA10">
            <v>1</v>
          </cell>
          <cell r="AB10">
            <v>3</v>
          </cell>
          <cell r="AC10">
            <v>0.1</v>
          </cell>
          <cell r="AD10">
            <v>0.30000000000000004</v>
          </cell>
          <cell r="AE10">
            <v>0</v>
          </cell>
          <cell r="AF10">
            <v>1</v>
          </cell>
          <cell r="AG10">
            <v>1</v>
          </cell>
          <cell r="AH10">
            <v>0.2</v>
          </cell>
          <cell r="AI10">
            <v>0.2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 t="str">
            <v/>
          </cell>
          <cell r="AW10" t="str">
            <v/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 t="str">
            <v/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 t="str">
            <v/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 t="str">
            <v/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 t="str">
            <v/>
          </cell>
          <cell r="EM10" t="str">
            <v/>
          </cell>
          <cell r="EN10" t="str">
            <v/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 t="str">
            <v>Нет</v>
          </cell>
          <cell r="ET10" t="str">
            <v/>
          </cell>
          <cell r="EU10" t="str">
            <v>Нет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 t="str">
            <v>Нет</v>
          </cell>
          <cell r="FA10" t="str">
            <v/>
          </cell>
          <cell r="FB10" t="str">
            <v>Нет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 t="str">
            <v>Нет</v>
          </cell>
          <cell r="FR10" t="str">
            <v/>
          </cell>
          <cell r="FS10" t="str">
            <v>Нет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1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 t="str">
            <v>нет</v>
          </cell>
          <cell r="GI10">
            <v>1</v>
          </cell>
          <cell r="GJ10">
            <v>1</v>
          </cell>
          <cell r="GK10">
            <v>0.25</v>
          </cell>
          <cell r="GL10">
            <v>0.25</v>
          </cell>
          <cell r="GM10" t="str">
            <v>нет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 t="str">
            <v>нет</v>
          </cell>
          <cell r="GS10">
            <v>1</v>
          </cell>
          <cell r="GT10">
            <v>1</v>
          </cell>
          <cell r="GU10">
            <v>0.25</v>
          </cell>
          <cell r="GV10">
            <v>0.25</v>
          </cell>
          <cell r="GW10" t="str">
            <v>нет</v>
          </cell>
          <cell r="GX10">
            <v>1</v>
          </cell>
          <cell r="GY10">
            <v>1</v>
          </cell>
          <cell r="GZ10">
            <v>0.25</v>
          </cell>
          <cell r="HA10">
            <v>0.25</v>
          </cell>
          <cell r="HB10">
            <v>0</v>
          </cell>
          <cell r="HC10">
            <v>1</v>
          </cell>
          <cell r="HD10">
            <v>1</v>
          </cell>
          <cell r="HE10">
            <v>0.25</v>
          </cell>
          <cell r="HF10">
            <v>0.25</v>
          </cell>
          <cell r="HG10" t="str">
            <v/>
          </cell>
          <cell r="HH10">
            <v>100225</v>
          </cell>
          <cell r="HI10">
            <v>0</v>
          </cell>
          <cell r="HJ10">
            <v>1</v>
          </cell>
          <cell r="HK10">
            <v>3</v>
          </cell>
          <cell r="HL10">
            <v>1</v>
          </cell>
          <cell r="HM10">
            <v>3</v>
          </cell>
          <cell r="HN10" t="str">
            <v>Нет</v>
          </cell>
          <cell r="HO10">
            <v>1</v>
          </cell>
          <cell r="HP10">
            <v>1</v>
          </cell>
          <cell r="HQ10">
            <v>0.1</v>
          </cell>
          <cell r="HR10">
            <v>0.1</v>
          </cell>
          <cell r="HS10" t="str">
            <v>Да</v>
          </cell>
          <cell r="HT10">
            <v>1</v>
          </cell>
          <cell r="HU10">
            <v>1</v>
          </cell>
          <cell r="HV10">
            <v>0.1</v>
          </cell>
          <cell r="HW10">
            <v>0.1</v>
          </cell>
          <cell r="HX10" t="str">
            <v>Нет</v>
          </cell>
          <cell r="HY10">
            <v>1</v>
          </cell>
          <cell r="HZ10">
            <v>1</v>
          </cell>
          <cell r="IA10">
            <v>0.1</v>
          </cell>
          <cell r="IB10">
            <v>0.1</v>
          </cell>
          <cell r="IC10" t="str">
            <v>Нет</v>
          </cell>
          <cell r="ID10">
            <v>1</v>
          </cell>
          <cell r="IE10">
            <v>1</v>
          </cell>
          <cell r="IF10">
            <v>0.1</v>
          </cell>
          <cell r="IG10">
            <v>0.1</v>
          </cell>
          <cell r="IH10">
            <v>0</v>
          </cell>
          <cell r="IK10">
            <v>1</v>
          </cell>
          <cell r="IL10">
            <v>3</v>
          </cell>
          <cell r="IM10">
            <v>0.1</v>
          </cell>
          <cell r="IN10">
            <v>0.30000000000000004</v>
          </cell>
          <cell r="IO10">
            <v>2.2499999999999999E-2</v>
          </cell>
          <cell r="IR10">
            <v>1</v>
          </cell>
          <cell r="IS10">
            <v>3</v>
          </cell>
          <cell r="IT10">
            <v>0.1</v>
          </cell>
          <cell r="IU10">
            <v>0.30000000000000004</v>
          </cell>
          <cell r="IV10" t="str">
            <v>Нет</v>
          </cell>
          <cell r="IW10">
            <v>1</v>
          </cell>
          <cell r="IX10">
            <v>1</v>
          </cell>
          <cell r="IY10">
            <v>0.1</v>
          </cell>
          <cell r="IZ10">
            <v>0.1</v>
          </cell>
          <cell r="JA10">
            <v>1</v>
          </cell>
          <cell r="JB10" t="str">
            <v>https://arhitektura32.ru/gruppa-byudzhetnogo-ucheta-i-otchetnosti-yuridicheskoj-i-kadrovoj-raboty/</v>
          </cell>
          <cell r="JC10">
            <v>1</v>
          </cell>
          <cell r="JD10">
            <v>1</v>
          </cell>
          <cell r="JE10">
            <v>1</v>
          </cell>
          <cell r="JF10">
            <v>2</v>
          </cell>
          <cell r="JG10">
            <v>0.1</v>
          </cell>
          <cell r="JH10">
            <v>0.2</v>
          </cell>
          <cell r="JI10" t="str">
            <v>Нет</v>
          </cell>
          <cell r="JJ10">
            <v>1</v>
          </cell>
          <cell r="JK10">
            <v>1</v>
          </cell>
          <cell r="JL10">
            <v>0.1</v>
          </cell>
          <cell r="JM10">
            <v>0.1</v>
          </cell>
          <cell r="JN10">
            <v>2.0285553119923403</v>
          </cell>
          <cell r="JO10">
            <v>14297919.09</v>
          </cell>
          <cell r="JP10">
            <v>4721036.1433333335</v>
          </cell>
          <cell r="JQ10">
            <v>1</v>
          </cell>
          <cell r="JR10">
            <v>0</v>
          </cell>
          <cell r="JS10">
            <v>0.1</v>
          </cell>
          <cell r="JT10">
            <v>0</v>
          </cell>
          <cell r="JU10">
            <v>1</v>
          </cell>
          <cell r="JV10">
            <v>1</v>
          </cell>
          <cell r="JW10">
            <v>1</v>
          </cell>
          <cell r="JX10">
            <v>1</v>
          </cell>
          <cell r="JY10">
            <v>3</v>
          </cell>
          <cell r="JZ10">
            <v>0.4</v>
          </cell>
          <cell r="KA10">
            <v>1.2000000000000002</v>
          </cell>
          <cell r="KB10" t="str">
            <v>Да</v>
          </cell>
          <cell r="KC10">
            <v>1</v>
          </cell>
          <cell r="KD10">
            <v>1</v>
          </cell>
          <cell r="KE10">
            <v>0.3</v>
          </cell>
          <cell r="KF10">
            <v>0.3</v>
          </cell>
          <cell r="KG10">
            <v>1</v>
          </cell>
          <cell r="KH10">
            <v>1</v>
          </cell>
          <cell r="KI10">
            <v>1</v>
          </cell>
          <cell r="KJ10">
            <v>0.3</v>
          </cell>
          <cell r="KK10">
            <v>0.3</v>
          </cell>
          <cell r="KL10">
            <v>1</v>
          </cell>
          <cell r="KM10">
            <v>1.7999999999999998</v>
          </cell>
          <cell r="KN10">
            <v>1.7999999999999998</v>
          </cell>
          <cell r="KO10">
            <v>0.2</v>
          </cell>
          <cell r="KP10">
            <v>0.36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0</v>
          </cell>
          <cell r="KW10">
            <v>0</v>
          </cell>
          <cell r="KX10">
            <v>0</v>
          </cell>
          <cell r="KY10">
            <v>0</v>
          </cell>
          <cell r="KZ10">
            <v>0</v>
          </cell>
          <cell r="LA10">
            <v>0</v>
          </cell>
          <cell r="LB10">
            <v>0</v>
          </cell>
          <cell r="LC10">
            <v>0</v>
          </cell>
          <cell r="LD10">
            <v>0</v>
          </cell>
          <cell r="LE10">
            <v>0</v>
          </cell>
          <cell r="LF10">
            <v>0</v>
          </cell>
          <cell r="LG10">
            <v>0</v>
          </cell>
          <cell r="LH10">
            <v>0</v>
          </cell>
          <cell r="LI10">
            <v>0</v>
          </cell>
          <cell r="LJ10">
            <v>0</v>
          </cell>
          <cell r="LK10">
            <v>0</v>
          </cell>
          <cell r="LL10">
            <v>0</v>
          </cell>
          <cell r="LM10">
            <v>0</v>
          </cell>
          <cell r="LN10">
            <v>0</v>
          </cell>
          <cell r="LO10">
            <v>0</v>
          </cell>
          <cell r="LP10">
            <v>1</v>
          </cell>
          <cell r="LQ10">
            <v>1</v>
          </cell>
          <cell r="LR10">
            <v>1</v>
          </cell>
          <cell r="LS10">
            <v>0.1</v>
          </cell>
          <cell r="LT10">
            <v>0.1</v>
          </cell>
          <cell r="LU10">
            <v>1</v>
          </cell>
          <cell r="LV10">
            <v>3</v>
          </cell>
          <cell r="LW10">
            <v>3</v>
          </cell>
          <cell r="LX10">
            <v>0.2</v>
          </cell>
          <cell r="LY10">
            <v>0.6</v>
          </cell>
          <cell r="LZ10">
            <v>1</v>
          </cell>
          <cell r="MA10">
            <v>1.7000000000000002</v>
          </cell>
          <cell r="MB10">
            <v>1.4000000000000001</v>
          </cell>
          <cell r="MC10">
            <v>0.2</v>
          </cell>
          <cell r="MD10">
            <v>0.28000000000000003</v>
          </cell>
          <cell r="ME10">
            <v>1</v>
          </cell>
          <cell r="MF10">
            <v>1.8000000000000003</v>
          </cell>
          <cell r="MG10">
            <v>1.8000000000000003</v>
          </cell>
          <cell r="MH10">
            <v>0.3</v>
          </cell>
          <cell r="MI10">
            <v>0.54</v>
          </cell>
          <cell r="MJ10">
            <v>1.8808829999999999</v>
          </cell>
          <cell r="MK10">
            <v>1.94</v>
          </cell>
          <cell r="ML10">
            <v>96.952699999999993</v>
          </cell>
          <cell r="MM10">
            <v>26</v>
          </cell>
        </row>
        <row r="11">
          <cell r="A11" t="str">
            <v>808</v>
          </cell>
          <cell r="B11" t="str">
            <v>15220108</v>
          </cell>
          <cell r="C11" t="str">
            <v>Департамент природных ресурсов и экологии Брянской области</v>
          </cell>
          <cell r="D11">
            <v>311102447.02999997</v>
          </cell>
          <cell r="E11">
            <v>0</v>
          </cell>
          <cell r="F11">
            <v>0</v>
          </cell>
          <cell r="G11">
            <v>6.5027218364525723E-4</v>
          </cell>
          <cell r="H11">
            <v>34464</v>
          </cell>
          <cell r="I11">
            <v>52999345.299999997</v>
          </cell>
          <cell r="J11">
            <v>1</v>
          </cell>
          <cell r="K11">
            <v>1</v>
          </cell>
          <cell r="L11">
            <v>0.2</v>
          </cell>
          <cell r="M11">
            <v>0.2</v>
          </cell>
          <cell r="N11">
            <v>0</v>
          </cell>
          <cell r="O11">
            <v>1</v>
          </cell>
          <cell r="P11">
            <v>1</v>
          </cell>
          <cell r="Q11">
            <v>0.2</v>
          </cell>
          <cell r="R11">
            <v>0.2</v>
          </cell>
          <cell r="S11">
            <v>1</v>
          </cell>
          <cell r="T11">
            <v>1</v>
          </cell>
          <cell r="U11">
            <v>3</v>
          </cell>
          <cell r="V11">
            <v>0.3</v>
          </cell>
          <cell r="W11">
            <v>0.89999999999999991</v>
          </cell>
          <cell r="X11">
            <v>1.1753239765549014E-3</v>
          </cell>
          <cell r="Y11">
            <v>62364.70000000298</v>
          </cell>
          <cell r="Z11">
            <v>53061710</v>
          </cell>
          <cell r="AA11">
            <v>1</v>
          </cell>
          <cell r="AB11">
            <v>3</v>
          </cell>
          <cell r="AC11">
            <v>0.1</v>
          </cell>
          <cell r="AD11">
            <v>0.30000000000000004</v>
          </cell>
          <cell r="AE11">
            <v>1</v>
          </cell>
          <cell r="AF11">
            <v>1</v>
          </cell>
          <cell r="AG11">
            <v>0</v>
          </cell>
          <cell r="AH11">
            <v>0.2</v>
          </cell>
          <cell r="AI11">
            <v>0</v>
          </cell>
          <cell r="AJ11">
            <v>0</v>
          </cell>
          <cell r="AK11">
            <v>0</v>
          </cell>
          <cell r="AL11">
            <v>60000</v>
          </cell>
          <cell r="AM11">
            <v>1</v>
          </cell>
          <cell r="AN11">
            <v>1</v>
          </cell>
          <cell r="AO11">
            <v>1</v>
          </cell>
          <cell r="AP11">
            <v>1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 t="str">
            <v/>
          </cell>
          <cell r="AW11" t="str">
            <v/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240919108.09000003</v>
          </cell>
          <cell r="CS11">
            <v>1</v>
          </cell>
          <cell r="CT11">
            <v>1</v>
          </cell>
          <cell r="CU11">
            <v>0.25</v>
          </cell>
          <cell r="CV11">
            <v>0.25</v>
          </cell>
          <cell r="CW11">
            <v>0</v>
          </cell>
          <cell r="CX11">
            <v>1</v>
          </cell>
          <cell r="CY11">
            <v>1</v>
          </cell>
          <cell r="CZ11">
            <v>0.25</v>
          </cell>
          <cell r="DA11">
            <v>0.25</v>
          </cell>
          <cell r="DB11">
            <v>0.15707388150538587</v>
          </cell>
          <cell r="DC11">
            <v>44893732.209999979</v>
          </cell>
          <cell r="DD11">
            <v>285812840.30000001</v>
          </cell>
          <cell r="DE11">
            <v>1</v>
          </cell>
          <cell r="DF11">
            <v>0</v>
          </cell>
          <cell r="DG11">
            <v>0.25</v>
          </cell>
          <cell r="DH11">
            <v>0</v>
          </cell>
          <cell r="DI11">
            <v>1</v>
          </cell>
          <cell r="DJ11">
            <v>1</v>
          </cell>
          <cell r="DK11">
            <v>0</v>
          </cell>
          <cell r="DL11">
            <v>0.25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 t="str">
            <v/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 t="str">
            <v/>
          </cell>
          <cell r="EM11" t="str">
            <v/>
          </cell>
          <cell r="EN11" t="str">
            <v/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 t="str">
            <v>Нет</v>
          </cell>
          <cell r="ET11" t="str">
            <v/>
          </cell>
          <cell r="EU11" t="str">
            <v>Нет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 t="str">
            <v>Нет</v>
          </cell>
          <cell r="FA11" t="str">
            <v/>
          </cell>
          <cell r="FB11" t="str">
            <v>Нет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 t="str">
            <v>Нет</v>
          </cell>
          <cell r="FR11" t="str">
            <v/>
          </cell>
          <cell r="FS11" t="str">
            <v>Нет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1</v>
          </cell>
          <cell r="GE11">
            <v>0</v>
          </cell>
          <cell r="GF11">
            <v>1</v>
          </cell>
          <cell r="GG11">
            <v>0</v>
          </cell>
          <cell r="GH11" t="str">
            <v>да</v>
          </cell>
          <cell r="GI11">
            <v>1</v>
          </cell>
          <cell r="GJ11">
            <v>0</v>
          </cell>
          <cell r="GK11">
            <v>0.25</v>
          </cell>
          <cell r="GL11">
            <v>0</v>
          </cell>
          <cell r="GM11" t="str">
            <v>нет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 t="str">
            <v>нет</v>
          </cell>
          <cell r="GS11">
            <v>1</v>
          </cell>
          <cell r="GT11">
            <v>1</v>
          </cell>
          <cell r="GU11">
            <v>0.25</v>
          </cell>
          <cell r="GV11">
            <v>0.25</v>
          </cell>
          <cell r="GW11" t="str">
            <v>нет</v>
          </cell>
          <cell r="GX11">
            <v>1</v>
          </cell>
          <cell r="GY11">
            <v>1</v>
          </cell>
          <cell r="GZ11">
            <v>0.25</v>
          </cell>
          <cell r="HA11">
            <v>0.25</v>
          </cell>
          <cell r="HB11">
            <v>0</v>
          </cell>
          <cell r="HC11">
            <v>1</v>
          </cell>
          <cell r="HD11">
            <v>1</v>
          </cell>
          <cell r="HE11">
            <v>0.25</v>
          </cell>
          <cell r="HF11">
            <v>0.25</v>
          </cell>
          <cell r="HG11">
            <v>2.3876061038503265</v>
          </cell>
          <cell r="HH11">
            <v>13953599.84</v>
          </cell>
          <cell r="HI11">
            <v>5844180</v>
          </cell>
          <cell r="HJ11">
            <v>1</v>
          </cell>
          <cell r="HK11">
            <v>3</v>
          </cell>
          <cell r="HL11">
            <v>1</v>
          </cell>
          <cell r="HM11">
            <v>3</v>
          </cell>
          <cell r="HN11" t="str">
            <v>Нет</v>
          </cell>
          <cell r="HO11">
            <v>1</v>
          </cell>
          <cell r="HP11">
            <v>1</v>
          </cell>
          <cell r="HQ11">
            <v>0.1</v>
          </cell>
          <cell r="HR11">
            <v>0.1</v>
          </cell>
          <cell r="HS11" t="str">
            <v>Да</v>
          </cell>
          <cell r="HT11">
            <v>1</v>
          </cell>
          <cell r="HU11">
            <v>1</v>
          </cell>
          <cell r="HV11">
            <v>0.1</v>
          </cell>
          <cell r="HW11">
            <v>0.1</v>
          </cell>
          <cell r="HX11" t="str">
            <v>Нет</v>
          </cell>
          <cell r="HY11">
            <v>1</v>
          </cell>
          <cell r="HZ11">
            <v>1</v>
          </cell>
          <cell r="IA11">
            <v>0.1</v>
          </cell>
          <cell r="IB11">
            <v>0.1</v>
          </cell>
          <cell r="IC11" t="str">
            <v>Нет</v>
          </cell>
          <cell r="ID11">
            <v>1</v>
          </cell>
          <cell r="IE11">
            <v>1</v>
          </cell>
          <cell r="IF11">
            <v>0.1</v>
          </cell>
          <cell r="IG11">
            <v>0.1</v>
          </cell>
          <cell r="IH11">
            <v>0</v>
          </cell>
          <cell r="IK11">
            <v>1</v>
          </cell>
          <cell r="IL11">
            <v>3</v>
          </cell>
          <cell r="IM11">
            <v>0.1</v>
          </cell>
          <cell r="IN11">
            <v>0.30000000000000004</v>
          </cell>
          <cell r="IO11">
            <v>2.76E-2</v>
          </cell>
          <cell r="IR11">
            <v>1</v>
          </cell>
          <cell r="IS11">
            <v>3</v>
          </cell>
          <cell r="IT11">
            <v>0.1</v>
          </cell>
          <cell r="IU11">
            <v>0.30000000000000004</v>
          </cell>
          <cell r="IV11" t="str">
            <v>Нет</v>
          </cell>
          <cell r="IW11">
            <v>1</v>
          </cell>
          <cell r="IX11">
            <v>1</v>
          </cell>
          <cell r="IY11">
            <v>0.1</v>
          </cell>
          <cell r="IZ11">
            <v>0.1</v>
          </cell>
          <cell r="JA11">
            <v>1</v>
          </cell>
          <cell r="JB11" t="str">
            <v>http://www.kpl32.ru/?page=539</v>
          </cell>
          <cell r="JC11">
            <v>1</v>
          </cell>
          <cell r="JD11">
            <v>1</v>
          </cell>
          <cell r="JE11">
            <v>1</v>
          </cell>
          <cell r="JF11">
            <v>2</v>
          </cell>
          <cell r="JG11">
            <v>0.1</v>
          </cell>
          <cell r="JH11">
            <v>0.2</v>
          </cell>
          <cell r="JI11" t="str">
            <v>Нет</v>
          </cell>
          <cell r="JJ11">
            <v>1</v>
          </cell>
          <cell r="JK11">
            <v>1</v>
          </cell>
          <cell r="JL11">
            <v>0.1</v>
          </cell>
          <cell r="JM11">
            <v>0.1</v>
          </cell>
          <cell r="JN11">
            <v>0.13298272236935416</v>
          </cell>
          <cell r="JO11">
            <v>19672734.969999999</v>
          </cell>
          <cell r="JP11">
            <v>22690130.263333336</v>
          </cell>
          <cell r="JQ11">
            <v>1</v>
          </cell>
          <cell r="JR11">
            <v>3</v>
          </cell>
          <cell r="JS11">
            <v>0.1</v>
          </cell>
          <cell r="JT11">
            <v>0.30000000000000004</v>
          </cell>
          <cell r="JU11">
            <v>0.89655172413793105</v>
          </cell>
          <cell r="JV11">
            <v>26</v>
          </cell>
          <cell r="JW11">
            <v>29</v>
          </cell>
          <cell r="JX11">
            <v>1</v>
          </cell>
          <cell r="JY11">
            <v>0</v>
          </cell>
          <cell r="JZ11">
            <v>0.4</v>
          </cell>
          <cell r="KA11">
            <v>0</v>
          </cell>
          <cell r="KB11" t="str">
            <v>Да</v>
          </cell>
          <cell r="KC11">
            <v>1</v>
          </cell>
          <cell r="KD11">
            <v>1</v>
          </cell>
          <cell r="KE11">
            <v>0.3</v>
          </cell>
          <cell r="KF11">
            <v>0.3</v>
          </cell>
          <cell r="KG11">
            <v>0</v>
          </cell>
          <cell r="KH11">
            <v>1</v>
          </cell>
          <cell r="KI11">
            <v>0</v>
          </cell>
          <cell r="KJ11">
            <v>0.3</v>
          </cell>
          <cell r="KK11">
            <v>0</v>
          </cell>
          <cell r="KL11">
            <v>1</v>
          </cell>
          <cell r="KM11">
            <v>1.7999999999999998</v>
          </cell>
          <cell r="KN11">
            <v>1.5999999999999999</v>
          </cell>
          <cell r="KO11">
            <v>0.125</v>
          </cell>
          <cell r="KP11">
            <v>0.2</v>
          </cell>
          <cell r="KQ11">
            <v>1</v>
          </cell>
          <cell r="KR11">
            <v>1</v>
          </cell>
          <cell r="KS11">
            <v>1</v>
          </cell>
          <cell r="KT11">
            <v>0.125</v>
          </cell>
          <cell r="KU11">
            <v>0.125</v>
          </cell>
          <cell r="KV11">
            <v>0</v>
          </cell>
          <cell r="KW11">
            <v>0</v>
          </cell>
          <cell r="KX11">
            <v>0</v>
          </cell>
          <cell r="KY11">
            <v>0</v>
          </cell>
          <cell r="KZ11">
            <v>0</v>
          </cell>
          <cell r="LA11">
            <v>1</v>
          </cell>
          <cell r="LB11">
            <v>1.5</v>
          </cell>
          <cell r="LC11">
            <v>0.5</v>
          </cell>
          <cell r="LD11">
            <v>0.125</v>
          </cell>
          <cell r="LE11">
            <v>6.25E-2</v>
          </cell>
          <cell r="LF11">
            <v>0</v>
          </cell>
          <cell r="LG11">
            <v>0</v>
          </cell>
          <cell r="LH11">
            <v>0</v>
          </cell>
          <cell r="LI11">
            <v>0</v>
          </cell>
          <cell r="LJ11">
            <v>0</v>
          </cell>
          <cell r="LK11">
            <v>1</v>
          </cell>
          <cell r="LL11">
            <v>1</v>
          </cell>
          <cell r="LM11">
            <v>0</v>
          </cell>
          <cell r="LN11">
            <v>0.125</v>
          </cell>
          <cell r="LO11">
            <v>0</v>
          </cell>
          <cell r="LP11">
            <v>1</v>
          </cell>
          <cell r="LQ11">
            <v>1</v>
          </cell>
          <cell r="LR11">
            <v>0.75</v>
          </cell>
          <cell r="LS11">
            <v>6.25E-2</v>
          </cell>
          <cell r="LT11">
            <v>4.6899999999999997E-2</v>
          </cell>
          <cell r="LU11">
            <v>1</v>
          </cell>
          <cell r="LV11">
            <v>3</v>
          </cell>
          <cell r="LW11">
            <v>3</v>
          </cell>
          <cell r="LX11">
            <v>0.125</v>
          </cell>
          <cell r="LY11">
            <v>0.375</v>
          </cell>
          <cell r="LZ11">
            <v>1</v>
          </cell>
          <cell r="MA11">
            <v>1.7000000000000002</v>
          </cell>
          <cell r="MB11">
            <v>1.7000000000000002</v>
          </cell>
          <cell r="MC11">
            <v>0.125</v>
          </cell>
          <cell r="MD11">
            <v>0.21249999999999999</v>
          </cell>
          <cell r="ME11">
            <v>1</v>
          </cell>
          <cell r="MF11">
            <v>1.8000000000000003</v>
          </cell>
          <cell r="MG11">
            <v>0.3</v>
          </cell>
          <cell r="MH11">
            <v>0.18749999999999997</v>
          </cell>
          <cell r="MI11">
            <v>5.6300000000000003E-2</v>
          </cell>
          <cell r="MJ11">
            <v>1.07829</v>
          </cell>
          <cell r="MK11">
            <v>1.65</v>
          </cell>
          <cell r="ML11">
            <v>65.350899999999996</v>
          </cell>
          <cell r="MM11">
            <v>18</v>
          </cell>
        </row>
        <row r="12">
          <cell r="A12" t="str">
            <v>809</v>
          </cell>
          <cell r="B12" t="str">
            <v>15200353</v>
          </cell>
          <cell r="C12" t="str">
            <v>Управление записи актов гражданского состояния Брянской области</v>
          </cell>
          <cell r="D12">
            <v>82616790.470000014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78738935.75</v>
          </cell>
          <cell r="J12">
            <v>1</v>
          </cell>
          <cell r="K12">
            <v>1</v>
          </cell>
          <cell r="L12">
            <v>0.2</v>
          </cell>
          <cell r="M12">
            <v>0.2</v>
          </cell>
          <cell r="N12">
            <v>0</v>
          </cell>
          <cell r="O12">
            <v>1</v>
          </cell>
          <cell r="P12">
            <v>1</v>
          </cell>
          <cell r="Q12">
            <v>0.2</v>
          </cell>
          <cell r="R12">
            <v>0.2</v>
          </cell>
          <cell r="S12">
            <v>3</v>
          </cell>
          <cell r="T12">
            <v>1</v>
          </cell>
          <cell r="U12">
            <v>1</v>
          </cell>
          <cell r="V12">
            <v>0.3</v>
          </cell>
          <cell r="W12">
            <v>0.3</v>
          </cell>
          <cell r="X12">
            <v>2.1773743284723905E-3</v>
          </cell>
          <cell r="Y12">
            <v>171818.25</v>
          </cell>
          <cell r="Z12">
            <v>78910754</v>
          </cell>
          <cell r="AA12">
            <v>1</v>
          </cell>
          <cell r="AB12">
            <v>3</v>
          </cell>
          <cell r="AC12">
            <v>0.1</v>
          </cell>
          <cell r="AD12">
            <v>0.30000000000000004</v>
          </cell>
          <cell r="AE12">
            <v>0</v>
          </cell>
          <cell r="AF12">
            <v>1</v>
          </cell>
          <cell r="AG12">
            <v>1</v>
          </cell>
          <cell r="AH12">
            <v>0.2</v>
          </cell>
          <cell r="AI12">
            <v>0.2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 t="str">
            <v/>
          </cell>
          <cell r="AW12" t="str">
            <v/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 t="str">
            <v/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 t="str">
            <v/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 t="str">
            <v/>
          </cell>
          <cell r="EM12" t="str">
            <v/>
          </cell>
          <cell r="EN12" t="str">
            <v/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 t="str">
            <v>Нет</v>
          </cell>
          <cell r="ET12" t="str">
            <v/>
          </cell>
          <cell r="EU12" t="str">
            <v>Нет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 t="str">
            <v>Нет</v>
          </cell>
          <cell r="FA12" t="str">
            <v/>
          </cell>
          <cell r="FB12" t="str">
            <v>Нет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 t="str">
            <v>Нет</v>
          </cell>
          <cell r="FR12" t="str">
            <v/>
          </cell>
          <cell r="FS12" t="str">
            <v>Нет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1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 t="str">
            <v>нет</v>
          </cell>
          <cell r="GI12">
            <v>1</v>
          </cell>
          <cell r="GJ12">
            <v>1</v>
          </cell>
          <cell r="GK12">
            <v>0.25</v>
          </cell>
          <cell r="GL12">
            <v>0.25</v>
          </cell>
          <cell r="GM12" t="str">
            <v>нет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 t="str">
            <v>нет</v>
          </cell>
          <cell r="GS12">
            <v>1</v>
          </cell>
          <cell r="GT12">
            <v>1</v>
          </cell>
          <cell r="GU12">
            <v>0.25</v>
          </cell>
          <cell r="GV12">
            <v>0.25</v>
          </cell>
          <cell r="GW12" t="str">
            <v>нет</v>
          </cell>
          <cell r="GX12">
            <v>1</v>
          </cell>
          <cell r="GY12">
            <v>1</v>
          </cell>
          <cell r="GZ12">
            <v>0.25</v>
          </cell>
          <cell r="HA12">
            <v>0.25</v>
          </cell>
          <cell r="HB12">
            <v>0</v>
          </cell>
          <cell r="HC12">
            <v>1</v>
          </cell>
          <cell r="HD12">
            <v>1</v>
          </cell>
          <cell r="HE12">
            <v>0.25</v>
          </cell>
          <cell r="HF12">
            <v>0.25</v>
          </cell>
          <cell r="HG12" t="str">
            <v/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1</v>
          </cell>
          <cell r="HM12">
            <v>0</v>
          </cell>
          <cell r="HN12" t="str">
            <v>Нет</v>
          </cell>
          <cell r="HO12">
            <v>1</v>
          </cell>
          <cell r="HP12">
            <v>1</v>
          </cell>
          <cell r="HQ12">
            <v>0.1</v>
          </cell>
          <cell r="HR12">
            <v>0.1</v>
          </cell>
          <cell r="HS12" t="str">
            <v>Да</v>
          </cell>
          <cell r="HT12">
            <v>1</v>
          </cell>
          <cell r="HU12">
            <v>1</v>
          </cell>
          <cell r="HV12">
            <v>0.1</v>
          </cell>
          <cell r="HW12">
            <v>0.1</v>
          </cell>
          <cell r="HX12" t="str">
            <v>Нет</v>
          </cell>
          <cell r="HY12">
            <v>1</v>
          </cell>
          <cell r="HZ12">
            <v>1</v>
          </cell>
          <cell r="IA12">
            <v>0.1</v>
          </cell>
          <cell r="IB12">
            <v>0.1</v>
          </cell>
          <cell r="IC12" t="str">
            <v>Нет</v>
          </cell>
          <cell r="ID12">
            <v>1</v>
          </cell>
          <cell r="IE12">
            <v>1</v>
          </cell>
          <cell r="IF12">
            <v>0.1</v>
          </cell>
          <cell r="IG12">
            <v>0.1</v>
          </cell>
          <cell r="IH12">
            <v>2.1899999999999999E-2</v>
          </cell>
          <cell r="IK12">
            <v>1</v>
          </cell>
          <cell r="IL12">
            <v>3</v>
          </cell>
          <cell r="IM12">
            <v>0.1</v>
          </cell>
          <cell r="IN12">
            <v>0.30000000000000004</v>
          </cell>
          <cell r="IO12">
            <v>1.7600000000000001E-2</v>
          </cell>
          <cell r="IR12">
            <v>1</v>
          </cell>
          <cell r="IS12">
            <v>3</v>
          </cell>
          <cell r="IT12">
            <v>0.1</v>
          </cell>
          <cell r="IU12">
            <v>0.30000000000000004</v>
          </cell>
          <cell r="IV12" t="str">
            <v>Нет</v>
          </cell>
          <cell r="IW12">
            <v>1</v>
          </cell>
          <cell r="IX12">
            <v>1</v>
          </cell>
          <cell r="IY12">
            <v>0.1</v>
          </cell>
          <cell r="IZ12">
            <v>0.1</v>
          </cell>
          <cell r="JA12">
            <v>1</v>
          </cell>
          <cell r="JB12" t="str">
            <v>вставить ссылку на страницу официального сайта ГРБС, на которой размещен НПА</v>
          </cell>
          <cell r="JC12">
            <v>0</v>
          </cell>
          <cell r="JD12">
            <v>0</v>
          </cell>
          <cell r="JE12">
            <v>1</v>
          </cell>
          <cell r="JF12">
            <v>0</v>
          </cell>
          <cell r="JG12">
            <v>0.1</v>
          </cell>
          <cell r="JH12">
            <v>0</v>
          </cell>
          <cell r="JI12" t="str">
            <v>Нет</v>
          </cell>
          <cell r="JJ12">
            <v>1</v>
          </cell>
          <cell r="JK12">
            <v>1</v>
          </cell>
          <cell r="JL12">
            <v>0.1</v>
          </cell>
          <cell r="JM12">
            <v>0.1</v>
          </cell>
          <cell r="JN12">
            <v>154.4600355847866</v>
          </cell>
          <cell r="JO12">
            <v>14909574.01</v>
          </cell>
          <cell r="JP12">
            <v>95906.153333333335</v>
          </cell>
          <cell r="JQ12">
            <v>1</v>
          </cell>
          <cell r="JR12">
            <v>0</v>
          </cell>
          <cell r="JS12">
            <v>0.1</v>
          </cell>
          <cell r="JT12">
            <v>0</v>
          </cell>
          <cell r="JU12">
            <v>0.66666666666666663</v>
          </cell>
          <cell r="JV12">
            <v>2</v>
          </cell>
          <cell r="JW12">
            <v>3</v>
          </cell>
          <cell r="JX12">
            <v>1</v>
          </cell>
          <cell r="JY12">
            <v>0</v>
          </cell>
          <cell r="JZ12">
            <v>0.4</v>
          </cell>
          <cell r="KA12">
            <v>0</v>
          </cell>
          <cell r="KB12" t="str">
            <v>Да</v>
          </cell>
          <cell r="KC12">
            <v>1</v>
          </cell>
          <cell r="KD12">
            <v>1</v>
          </cell>
          <cell r="KE12">
            <v>0.3</v>
          </cell>
          <cell r="KF12">
            <v>0.3</v>
          </cell>
          <cell r="KG12">
            <v>1</v>
          </cell>
          <cell r="KH12">
            <v>1</v>
          </cell>
          <cell r="KI12">
            <v>1</v>
          </cell>
          <cell r="KJ12">
            <v>0.3</v>
          </cell>
          <cell r="KK12">
            <v>0.3</v>
          </cell>
          <cell r="KL12">
            <v>1</v>
          </cell>
          <cell r="KM12">
            <v>1.7999999999999998</v>
          </cell>
          <cell r="KN12">
            <v>1.2</v>
          </cell>
          <cell r="KO12">
            <v>0.25</v>
          </cell>
          <cell r="KP12">
            <v>0.3</v>
          </cell>
          <cell r="KQ12">
            <v>0</v>
          </cell>
          <cell r="KR12">
            <v>0</v>
          </cell>
          <cell r="KS12">
            <v>0</v>
          </cell>
          <cell r="KT12">
            <v>0</v>
          </cell>
          <cell r="KU12">
            <v>0</v>
          </cell>
          <cell r="KV12">
            <v>0</v>
          </cell>
          <cell r="KW12">
            <v>0</v>
          </cell>
          <cell r="KX12">
            <v>0</v>
          </cell>
          <cell r="KY12">
            <v>0</v>
          </cell>
          <cell r="KZ12">
            <v>0</v>
          </cell>
          <cell r="LA12">
            <v>0</v>
          </cell>
          <cell r="LB12">
            <v>0</v>
          </cell>
          <cell r="LC12">
            <v>0</v>
          </cell>
          <cell r="LD12">
            <v>0</v>
          </cell>
          <cell r="LE12">
            <v>0</v>
          </cell>
          <cell r="LF12">
            <v>0</v>
          </cell>
          <cell r="LG12">
            <v>0</v>
          </cell>
          <cell r="LH12">
            <v>0</v>
          </cell>
          <cell r="LI12">
            <v>0</v>
          </cell>
          <cell r="LJ12">
            <v>0</v>
          </cell>
          <cell r="LK12">
            <v>0</v>
          </cell>
          <cell r="LL12">
            <v>0</v>
          </cell>
          <cell r="LM12">
            <v>0</v>
          </cell>
          <cell r="LN12">
            <v>0</v>
          </cell>
          <cell r="LO12">
            <v>0</v>
          </cell>
          <cell r="LP12">
            <v>1</v>
          </cell>
          <cell r="LQ12">
            <v>1</v>
          </cell>
          <cell r="LR12">
            <v>1</v>
          </cell>
          <cell r="LS12">
            <v>0.125</v>
          </cell>
          <cell r="LT12">
            <v>0.125</v>
          </cell>
          <cell r="LU12">
            <v>0</v>
          </cell>
          <cell r="LV12">
            <v>0</v>
          </cell>
          <cell r="LW12">
            <v>0</v>
          </cell>
          <cell r="LX12">
            <v>0</v>
          </cell>
          <cell r="LY12">
            <v>0</v>
          </cell>
          <cell r="LZ12">
            <v>1</v>
          </cell>
          <cell r="MA12">
            <v>1.7000000000000002</v>
          </cell>
          <cell r="MB12">
            <v>1.2000000000000002</v>
          </cell>
          <cell r="MC12">
            <v>0.25</v>
          </cell>
          <cell r="MD12">
            <v>0.3</v>
          </cell>
          <cell r="ME12">
            <v>1</v>
          </cell>
          <cell r="MF12">
            <v>1.8000000000000003</v>
          </cell>
          <cell r="MG12">
            <v>0.6</v>
          </cell>
          <cell r="MH12">
            <v>0.375</v>
          </cell>
          <cell r="MI12">
            <v>0.22500000000000001</v>
          </cell>
          <cell r="MJ12">
            <v>0.95056199999999991</v>
          </cell>
          <cell r="MK12">
            <v>1.675</v>
          </cell>
          <cell r="ML12">
            <v>56.75</v>
          </cell>
          <cell r="MM12">
            <v>21</v>
          </cell>
        </row>
        <row r="13">
          <cell r="A13" t="str">
            <v>810</v>
          </cell>
          <cell r="B13" t="str">
            <v>15200356</v>
          </cell>
          <cell r="C13" t="str">
            <v>Государственная инспекция по надзору за техническим состоянием самоходных машин и других видов техники, аттракционов Брянской области</v>
          </cell>
          <cell r="D13">
            <v>38660379.109999999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36950872.109999999</v>
          </cell>
          <cell r="J13">
            <v>1</v>
          </cell>
          <cell r="K13">
            <v>1</v>
          </cell>
          <cell r="L13">
            <v>0.2</v>
          </cell>
          <cell r="M13">
            <v>0.2</v>
          </cell>
          <cell r="N13">
            <v>0</v>
          </cell>
          <cell r="O13">
            <v>1</v>
          </cell>
          <cell r="P13">
            <v>1</v>
          </cell>
          <cell r="Q13">
            <v>0.2</v>
          </cell>
          <cell r="R13">
            <v>0.2</v>
          </cell>
          <cell r="S13">
            <v>1</v>
          </cell>
          <cell r="T13">
            <v>1</v>
          </cell>
          <cell r="U13">
            <v>3</v>
          </cell>
          <cell r="V13">
            <v>0.3</v>
          </cell>
          <cell r="W13">
            <v>0.89999999999999991</v>
          </cell>
          <cell r="X13">
            <v>7.8000352618739395E-3</v>
          </cell>
          <cell r="Y13">
            <v>290483.8900000006</v>
          </cell>
          <cell r="Z13">
            <v>37241356</v>
          </cell>
          <cell r="AA13">
            <v>1</v>
          </cell>
          <cell r="AB13">
            <v>3</v>
          </cell>
          <cell r="AC13">
            <v>0.1</v>
          </cell>
          <cell r="AD13">
            <v>0.30000000000000004</v>
          </cell>
          <cell r="AE13">
            <v>0</v>
          </cell>
          <cell r="AF13">
            <v>1</v>
          </cell>
          <cell r="AG13">
            <v>1</v>
          </cell>
          <cell r="AH13">
            <v>0.2</v>
          </cell>
          <cell r="AI13">
            <v>0.2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 t="str">
            <v/>
          </cell>
          <cell r="AW13" t="str">
            <v/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 t="str">
            <v/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 t="str">
            <v/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 t="str">
            <v/>
          </cell>
          <cell r="EM13" t="str">
            <v/>
          </cell>
          <cell r="EN13" t="str">
            <v/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 t="str">
            <v>Нет</v>
          </cell>
          <cell r="ET13" t="str">
            <v/>
          </cell>
          <cell r="EU13" t="str">
            <v>Нет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 t="str">
            <v>Нет</v>
          </cell>
          <cell r="FA13" t="str">
            <v/>
          </cell>
          <cell r="FB13" t="str">
            <v>Нет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0</v>
          </cell>
          <cell r="FQ13" t="str">
            <v>Нет</v>
          </cell>
          <cell r="FR13" t="str">
            <v/>
          </cell>
          <cell r="FS13" t="str">
            <v>Нет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1</v>
          </cell>
          <cell r="GG13">
            <v>0</v>
          </cell>
          <cell r="GH13" t="str">
            <v>нет</v>
          </cell>
          <cell r="GI13">
            <v>1</v>
          </cell>
          <cell r="GJ13">
            <v>1</v>
          </cell>
          <cell r="GK13">
            <v>0.25</v>
          </cell>
          <cell r="GL13">
            <v>0.25</v>
          </cell>
          <cell r="GM13" t="str">
            <v>нет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 t="str">
            <v>нет</v>
          </cell>
          <cell r="GS13">
            <v>1</v>
          </cell>
          <cell r="GT13">
            <v>1</v>
          </cell>
          <cell r="GU13">
            <v>0.25</v>
          </cell>
          <cell r="GV13">
            <v>0.25</v>
          </cell>
          <cell r="GW13" t="str">
            <v>нет</v>
          </cell>
          <cell r="GX13">
            <v>1</v>
          </cell>
          <cell r="GY13">
            <v>1</v>
          </cell>
          <cell r="GZ13">
            <v>0.25</v>
          </cell>
          <cell r="HA13">
            <v>0.25</v>
          </cell>
          <cell r="HB13">
            <v>0</v>
          </cell>
          <cell r="HC13">
            <v>1</v>
          </cell>
          <cell r="HD13">
            <v>1</v>
          </cell>
          <cell r="HE13">
            <v>0.25</v>
          </cell>
          <cell r="HF13">
            <v>0.25</v>
          </cell>
          <cell r="HG13">
            <v>1.0520432310077519</v>
          </cell>
          <cell r="HH13">
            <v>13571357.68</v>
          </cell>
          <cell r="HI13">
            <v>12900000</v>
          </cell>
          <cell r="HJ13">
            <v>1</v>
          </cell>
          <cell r="HK13">
            <v>3</v>
          </cell>
          <cell r="HL13">
            <v>1</v>
          </cell>
          <cell r="HM13">
            <v>3</v>
          </cell>
          <cell r="HN13" t="str">
            <v>Нет</v>
          </cell>
          <cell r="HO13">
            <v>1</v>
          </cell>
          <cell r="HP13">
            <v>1</v>
          </cell>
          <cell r="HQ13">
            <v>0.11111111111111112</v>
          </cell>
          <cell r="HR13">
            <v>0.11111111111111112</v>
          </cell>
          <cell r="HS13" t="str">
            <v>Нет</v>
          </cell>
          <cell r="HT13">
            <v>1</v>
          </cell>
          <cell r="HU13">
            <v>0</v>
          </cell>
          <cell r="HV13">
            <v>0.11111111111111112</v>
          </cell>
          <cell r="HW13">
            <v>0</v>
          </cell>
          <cell r="HX13" t="str">
            <v>Нет</v>
          </cell>
          <cell r="HY13">
            <v>1</v>
          </cell>
          <cell r="HZ13">
            <v>1</v>
          </cell>
          <cell r="IA13">
            <v>0.11111111111111112</v>
          </cell>
          <cell r="IB13">
            <v>0.11111111111111112</v>
          </cell>
          <cell r="IC13" t="str">
            <v>Нет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3.7000000000000005E-2</v>
          </cell>
          <cell r="IK13">
            <v>1</v>
          </cell>
          <cell r="IL13">
            <v>2</v>
          </cell>
          <cell r="IM13">
            <v>0.11111111111111112</v>
          </cell>
          <cell r="IN13">
            <v>0.22222222222222224</v>
          </cell>
          <cell r="IO13">
            <v>3.6499999999999998E-2</v>
          </cell>
          <cell r="IR13">
            <v>1</v>
          </cell>
          <cell r="IS13">
            <v>3</v>
          </cell>
          <cell r="IT13">
            <v>0.11111111111111112</v>
          </cell>
          <cell r="IU13">
            <v>0.33333333333333337</v>
          </cell>
          <cell r="IV13" t="str">
            <v>Нет</v>
          </cell>
          <cell r="IW13">
            <v>1</v>
          </cell>
          <cell r="IX13">
            <v>1</v>
          </cell>
          <cell r="IY13">
            <v>0.11111111111111112</v>
          </cell>
          <cell r="IZ13">
            <v>0.11111111111111112</v>
          </cell>
          <cell r="JA13">
            <v>0</v>
          </cell>
          <cell r="JB13" t="str">
            <v/>
          </cell>
          <cell r="JC13">
            <v>0</v>
          </cell>
          <cell r="JD13">
            <v>0</v>
          </cell>
          <cell r="JE13">
            <v>1</v>
          </cell>
          <cell r="JF13">
            <v>0</v>
          </cell>
          <cell r="JG13">
            <v>0.11111111111111112</v>
          </cell>
          <cell r="JH13">
            <v>0</v>
          </cell>
          <cell r="JI13" t="str">
            <v>Нет</v>
          </cell>
          <cell r="JJ13">
            <v>1</v>
          </cell>
          <cell r="JK13">
            <v>1</v>
          </cell>
          <cell r="JL13">
            <v>0.11111111111111112</v>
          </cell>
          <cell r="JM13">
            <v>0.11111111111111112</v>
          </cell>
          <cell r="JN13">
            <v>0.25591372484789643</v>
          </cell>
          <cell r="JO13">
            <v>10904146.66</v>
          </cell>
          <cell r="JP13">
            <v>8682241.8166666664</v>
          </cell>
          <cell r="JQ13">
            <v>1</v>
          </cell>
          <cell r="JR13">
            <v>3</v>
          </cell>
          <cell r="JS13">
            <v>0.11111111111111112</v>
          </cell>
          <cell r="JT13">
            <v>0.33333333333333337</v>
          </cell>
          <cell r="JU13">
            <v>1</v>
          </cell>
          <cell r="JV13">
            <v>4</v>
          </cell>
          <cell r="JW13">
            <v>4</v>
          </cell>
          <cell r="JX13">
            <v>1</v>
          </cell>
          <cell r="JY13">
            <v>3</v>
          </cell>
          <cell r="JZ13">
            <v>0.4</v>
          </cell>
          <cell r="KA13">
            <v>1.2000000000000002</v>
          </cell>
          <cell r="KB13" t="str">
            <v>Да</v>
          </cell>
          <cell r="KC13">
            <v>1</v>
          </cell>
          <cell r="KD13">
            <v>1</v>
          </cell>
          <cell r="KE13">
            <v>0.3</v>
          </cell>
          <cell r="KF13">
            <v>0.3</v>
          </cell>
          <cell r="KG13">
            <v>1</v>
          </cell>
          <cell r="KH13">
            <v>1</v>
          </cell>
          <cell r="KI13">
            <v>1</v>
          </cell>
          <cell r="KJ13">
            <v>0.3</v>
          </cell>
          <cell r="KK13">
            <v>0.3</v>
          </cell>
          <cell r="KL13">
            <v>1</v>
          </cell>
          <cell r="KM13">
            <v>1.7999999999999998</v>
          </cell>
          <cell r="KN13">
            <v>1.7999999999999998</v>
          </cell>
          <cell r="KO13">
            <v>0.2</v>
          </cell>
          <cell r="KP13">
            <v>0.36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0</v>
          </cell>
          <cell r="KW13">
            <v>0</v>
          </cell>
          <cell r="KX13">
            <v>0</v>
          </cell>
          <cell r="KY13">
            <v>0</v>
          </cell>
          <cell r="KZ13">
            <v>0</v>
          </cell>
          <cell r="LA13">
            <v>0</v>
          </cell>
          <cell r="LB13">
            <v>0</v>
          </cell>
          <cell r="LC13">
            <v>0</v>
          </cell>
          <cell r="LD13">
            <v>0</v>
          </cell>
          <cell r="LE13">
            <v>0</v>
          </cell>
          <cell r="LF13">
            <v>0</v>
          </cell>
          <cell r="LG13">
            <v>0</v>
          </cell>
          <cell r="LH13">
            <v>0</v>
          </cell>
          <cell r="LI13">
            <v>0</v>
          </cell>
          <cell r="LJ13">
            <v>0</v>
          </cell>
          <cell r="LK13">
            <v>0</v>
          </cell>
          <cell r="LL13">
            <v>0</v>
          </cell>
          <cell r="LM13">
            <v>0</v>
          </cell>
          <cell r="LN13">
            <v>0</v>
          </cell>
          <cell r="LO13">
            <v>0</v>
          </cell>
          <cell r="LP13">
            <v>1</v>
          </cell>
          <cell r="LQ13">
            <v>1</v>
          </cell>
          <cell r="LR13">
            <v>1</v>
          </cell>
          <cell r="LS13">
            <v>0.1</v>
          </cell>
          <cell r="LT13">
            <v>0.1</v>
          </cell>
          <cell r="LU13">
            <v>1</v>
          </cell>
          <cell r="LV13">
            <v>3</v>
          </cell>
          <cell r="LW13">
            <v>3</v>
          </cell>
          <cell r="LX13">
            <v>0.2</v>
          </cell>
          <cell r="LY13">
            <v>0.6</v>
          </cell>
          <cell r="LZ13">
            <v>1</v>
          </cell>
          <cell r="MA13">
            <v>1.7777777777777781</v>
          </cell>
          <cell r="MB13">
            <v>1.3333333333333335</v>
          </cell>
          <cell r="MC13">
            <v>0.2</v>
          </cell>
          <cell r="MD13">
            <v>0.26669999999999999</v>
          </cell>
          <cell r="ME13">
            <v>1</v>
          </cell>
          <cell r="MF13">
            <v>1.8000000000000003</v>
          </cell>
          <cell r="MG13">
            <v>1.8000000000000003</v>
          </cell>
          <cell r="MH13">
            <v>0.3</v>
          </cell>
          <cell r="MI13">
            <v>0.54</v>
          </cell>
          <cell r="MJ13">
            <v>1.8675090000000001</v>
          </cell>
          <cell r="MK13">
            <v>1.9556</v>
          </cell>
          <cell r="ML13">
            <v>95.495400000000004</v>
          </cell>
          <cell r="MM13">
            <v>25</v>
          </cell>
        </row>
        <row r="14">
          <cell r="A14" t="str">
            <v>811</v>
          </cell>
          <cell r="B14" t="str">
            <v>15200156</v>
          </cell>
          <cell r="C14" t="str">
            <v>Департамент внутренней политики Брянской области</v>
          </cell>
          <cell r="D14">
            <v>463603234.12</v>
          </cell>
          <cell r="E14">
            <v>31</v>
          </cell>
          <cell r="F14">
            <v>0</v>
          </cell>
          <cell r="G14">
            <v>0</v>
          </cell>
          <cell r="H14">
            <v>0</v>
          </cell>
          <cell r="I14">
            <v>42545275.279999994</v>
          </cell>
          <cell r="J14">
            <v>1</v>
          </cell>
          <cell r="K14">
            <v>1</v>
          </cell>
          <cell r="L14">
            <v>0.2</v>
          </cell>
          <cell r="M14">
            <v>0.2</v>
          </cell>
          <cell r="N14">
            <v>0</v>
          </cell>
          <cell r="O14">
            <v>1</v>
          </cell>
          <cell r="P14">
            <v>1</v>
          </cell>
          <cell r="Q14">
            <v>0.2</v>
          </cell>
          <cell r="R14">
            <v>0.2</v>
          </cell>
          <cell r="S14">
            <v>1</v>
          </cell>
          <cell r="T14">
            <v>1</v>
          </cell>
          <cell r="U14">
            <v>3</v>
          </cell>
          <cell r="V14">
            <v>0.3</v>
          </cell>
          <cell r="W14">
            <v>0.89999999999999991</v>
          </cell>
          <cell r="X14">
            <v>3.3018319870831907E-3</v>
          </cell>
          <cell r="Y14">
            <v>140942.72000000626</v>
          </cell>
          <cell r="Z14">
            <v>42686218</v>
          </cell>
          <cell r="AA14">
            <v>1</v>
          </cell>
          <cell r="AB14">
            <v>3</v>
          </cell>
          <cell r="AC14">
            <v>0.1</v>
          </cell>
          <cell r="AD14">
            <v>0.30000000000000004</v>
          </cell>
          <cell r="AE14">
            <v>0</v>
          </cell>
          <cell r="AF14">
            <v>1</v>
          </cell>
          <cell r="AG14">
            <v>1</v>
          </cell>
          <cell r="AH14">
            <v>0.2</v>
          </cell>
          <cell r="AI14">
            <v>0.2</v>
          </cell>
          <cell r="AJ14">
            <v>0</v>
          </cell>
          <cell r="AK14">
            <v>0</v>
          </cell>
          <cell r="AL14">
            <v>1392000</v>
          </cell>
          <cell r="AM14">
            <v>1</v>
          </cell>
          <cell r="AN14">
            <v>1</v>
          </cell>
          <cell r="AO14">
            <v>0.33333333333333331</v>
          </cell>
          <cell r="AP14">
            <v>0.33333333333333331</v>
          </cell>
          <cell r="AQ14">
            <v>0</v>
          </cell>
          <cell r="AR14">
            <v>1</v>
          </cell>
          <cell r="AS14">
            <v>1</v>
          </cell>
          <cell r="AT14">
            <v>0.33333333333333331</v>
          </cell>
          <cell r="AU14">
            <v>0.33333333333333331</v>
          </cell>
          <cell r="AV14">
            <v>0</v>
          </cell>
          <cell r="AW14">
            <v>0</v>
          </cell>
          <cell r="AX14">
            <v>1392000</v>
          </cell>
          <cell r="AY14">
            <v>1</v>
          </cell>
          <cell r="AZ14">
            <v>3</v>
          </cell>
          <cell r="BA14">
            <v>0.33333333333333331</v>
          </cell>
          <cell r="BB14">
            <v>1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181475849.99000001</v>
          </cell>
          <cell r="CS14">
            <v>1</v>
          </cell>
          <cell r="CT14">
            <v>1</v>
          </cell>
          <cell r="CU14">
            <v>0.25</v>
          </cell>
          <cell r="CV14">
            <v>0.25</v>
          </cell>
          <cell r="CW14">
            <v>0</v>
          </cell>
          <cell r="CX14">
            <v>1</v>
          </cell>
          <cell r="CY14">
            <v>1</v>
          </cell>
          <cell r="CZ14">
            <v>0.25</v>
          </cell>
          <cell r="DA14">
            <v>0.25</v>
          </cell>
          <cell r="DB14">
            <v>7.2643520619792429E-2</v>
          </cell>
          <cell r="DC14">
            <v>14215724.959999979</v>
          </cell>
          <cell r="DD14">
            <v>195691574.94999999</v>
          </cell>
          <cell r="DE14">
            <v>1</v>
          </cell>
          <cell r="DF14">
            <v>0</v>
          </cell>
          <cell r="DG14">
            <v>0.25</v>
          </cell>
          <cell r="DH14">
            <v>0</v>
          </cell>
          <cell r="DI14">
            <v>0</v>
          </cell>
          <cell r="DJ14">
            <v>1</v>
          </cell>
          <cell r="DK14">
            <v>1</v>
          </cell>
          <cell r="DL14">
            <v>0.25</v>
          </cell>
          <cell r="DM14">
            <v>0.25</v>
          </cell>
          <cell r="DN14">
            <v>0</v>
          </cell>
          <cell r="DO14">
            <v>0</v>
          </cell>
          <cell r="DP14">
            <v>203252928.19</v>
          </cell>
          <cell r="DQ14">
            <v>1</v>
          </cell>
          <cell r="DR14">
            <v>1</v>
          </cell>
          <cell r="DS14">
            <v>0.15789473684210525</v>
          </cell>
          <cell r="DT14">
            <v>0.15789473684210525</v>
          </cell>
          <cell r="DU14">
            <v>0</v>
          </cell>
          <cell r="DV14">
            <v>1</v>
          </cell>
          <cell r="DW14">
            <v>1</v>
          </cell>
          <cell r="DX14">
            <v>0.10526315789473685</v>
          </cell>
          <cell r="DY14">
            <v>0.10526315789473685</v>
          </cell>
          <cell r="EA14">
            <v>1</v>
          </cell>
          <cell r="EB14">
            <v>3</v>
          </cell>
          <cell r="EC14">
            <v>5.2631578947368425E-2</v>
          </cell>
          <cell r="ED14">
            <v>0.15789473684210528</v>
          </cell>
          <cell r="EE14">
            <v>0</v>
          </cell>
          <cell r="EF14">
            <v>0</v>
          </cell>
          <cell r="EG14">
            <v>203252928.19</v>
          </cell>
          <cell r="EH14">
            <v>1</v>
          </cell>
          <cell r="EI14">
            <v>3</v>
          </cell>
          <cell r="EJ14">
            <v>5.2631578947368425E-2</v>
          </cell>
          <cell r="EK14">
            <v>0.15789473684210528</v>
          </cell>
          <cell r="EL14">
            <v>1</v>
          </cell>
          <cell r="EM14">
            <v>30</v>
          </cell>
          <cell r="EN14">
            <v>30</v>
          </cell>
          <cell r="EO14">
            <v>1</v>
          </cell>
          <cell r="EP14">
            <v>3</v>
          </cell>
          <cell r="EQ14">
            <v>0.10526315789473685</v>
          </cell>
          <cell r="ER14">
            <v>0.31578947368421056</v>
          </cell>
          <cell r="ES14" t="str">
            <v>Да</v>
          </cell>
          <cell r="ET14" t="str">
            <v>http://dvp32.ru/wp-content/uploads/2024/06/prikaz-95_20-oktyabrya-2023.pdf</v>
          </cell>
          <cell r="EU14" t="str">
            <v>Да</v>
          </cell>
          <cell r="EV14">
            <v>1</v>
          </cell>
          <cell r="EW14">
            <v>1</v>
          </cell>
          <cell r="EX14">
            <v>5.2631578947368425E-2</v>
          </cell>
          <cell r="EY14">
            <v>5.2631578947368425E-2</v>
          </cell>
          <cell r="EZ14" t="str">
            <v>Да</v>
          </cell>
          <cell r="FA14" t="str">
            <v>http://dvp32.ru/wp-content/uploads/2023/10/prikaz-96.pdf</v>
          </cell>
          <cell r="FB14" t="str">
            <v>Да</v>
          </cell>
          <cell r="FC14">
            <v>1</v>
          </cell>
          <cell r="FD14">
            <v>1</v>
          </cell>
          <cell r="FE14">
            <v>0.10526315789473685</v>
          </cell>
          <cell r="FF14">
            <v>0.10526315789473685</v>
          </cell>
          <cell r="FG14">
            <v>0</v>
          </cell>
          <cell r="FH14">
            <v>1</v>
          </cell>
          <cell r="FI14">
            <v>1</v>
          </cell>
          <cell r="FJ14">
            <v>0.15789473684210525</v>
          </cell>
          <cell r="FK14">
            <v>0.15789473684210525</v>
          </cell>
          <cell r="FL14">
            <v>0</v>
          </cell>
          <cell r="FM14">
            <v>1</v>
          </cell>
          <cell r="FN14">
            <v>1</v>
          </cell>
          <cell r="FO14">
            <v>0.10526315789473685</v>
          </cell>
          <cell r="FP14">
            <v>0.10526315789473685</v>
          </cell>
          <cell r="FQ14" t="str">
            <v>Нет</v>
          </cell>
          <cell r="FR14" t="str">
            <v/>
          </cell>
          <cell r="FS14" t="str">
            <v>Нет</v>
          </cell>
          <cell r="FT14">
            <v>0</v>
          </cell>
          <cell r="FU14">
            <v>0</v>
          </cell>
          <cell r="FV14">
            <v>0</v>
          </cell>
          <cell r="FW14">
            <v>0</v>
          </cell>
          <cell r="FX14">
            <v>1</v>
          </cell>
          <cell r="FY14">
            <v>1</v>
          </cell>
          <cell r="FZ14">
            <v>1</v>
          </cell>
          <cell r="GA14">
            <v>0.10526315789473685</v>
          </cell>
          <cell r="GB14">
            <v>0.10526315789473685</v>
          </cell>
          <cell r="GC14">
            <v>1</v>
          </cell>
          <cell r="GD14">
            <v>1</v>
          </cell>
          <cell r="GE14">
            <v>1</v>
          </cell>
          <cell r="GF14">
            <v>1</v>
          </cell>
          <cell r="GG14">
            <v>1</v>
          </cell>
          <cell r="GH14" t="str">
            <v>нет</v>
          </cell>
          <cell r="GI14">
            <v>1</v>
          </cell>
          <cell r="GJ14">
            <v>1</v>
          </cell>
          <cell r="GK14">
            <v>0.25</v>
          </cell>
          <cell r="GL14">
            <v>0.25</v>
          </cell>
          <cell r="GM14" t="str">
            <v>нет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 t="str">
            <v>нет</v>
          </cell>
          <cell r="GS14">
            <v>1</v>
          </cell>
          <cell r="GT14">
            <v>1</v>
          </cell>
          <cell r="GU14">
            <v>0.25</v>
          </cell>
          <cell r="GV14">
            <v>0.25</v>
          </cell>
          <cell r="GW14" t="str">
            <v>нет</v>
          </cell>
          <cell r="GX14">
            <v>1</v>
          </cell>
          <cell r="GY14">
            <v>1</v>
          </cell>
          <cell r="GZ14">
            <v>0.25</v>
          </cell>
          <cell r="HA14">
            <v>0.25</v>
          </cell>
          <cell r="HB14">
            <v>0</v>
          </cell>
          <cell r="HC14">
            <v>1</v>
          </cell>
          <cell r="HD14">
            <v>1</v>
          </cell>
          <cell r="HE14">
            <v>0.25</v>
          </cell>
          <cell r="HF14">
            <v>0.25</v>
          </cell>
          <cell r="HG14" t="str">
            <v/>
          </cell>
          <cell r="HH14">
            <v>247629.67</v>
          </cell>
          <cell r="HI14">
            <v>0</v>
          </cell>
          <cell r="HJ14">
            <v>1</v>
          </cell>
          <cell r="HK14">
            <v>3</v>
          </cell>
          <cell r="HL14">
            <v>1</v>
          </cell>
          <cell r="HM14">
            <v>3</v>
          </cell>
          <cell r="HN14" t="str">
            <v>Нет</v>
          </cell>
          <cell r="HO14">
            <v>1</v>
          </cell>
          <cell r="HP14">
            <v>1</v>
          </cell>
          <cell r="HQ14">
            <v>0.1</v>
          </cell>
          <cell r="HR14">
            <v>0.1</v>
          </cell>
          <cell r="HS14" t="str">
            <v>Да</v>
          </cell>
          <cell r="HT14">
            <v>1</v>
          </cell>
          <cell r="HU14">
            <v>1</v>
          </cell>
          <cell r="HV14">
            <v>0.1</v>
          </cell>
          <cell r="HW14">
            <v>0.1</v>
          </cell>
          <cell r="HX14" t="str">
            <v>Нет</v>
          </cell>
          <cell r="HY14">
            <v>1</v>
          </cell>
          <cell r="HZ14">
            <v>1</v>
          </cell>
          <cell r="IA14">
            <v>0.1</v>
          </cell>
          <cell r="IB14">
            <v>0.1</v>
          </cell>
          <cell r="IC14" t="str">
            <v>Нет</v>
          </cell>
          <cell r="ID14">
            <v>1</v>
          </cell>
          <cell r="IE14">
            <v>1</v>
          </cell>
          <cell r="IF14">
            <v>0.1</v>
          </cell>
          <cell r="IG14">
            <v>0.1</v>
          </cell>
          <cell r="IH14">
            <v>1.3600000000000001E-2</v>
          </cell>
          <cell r="IK14">
            <v>1</v>
          </cell>
          <cell r="IL14">
            <v>3</v>
          </cell>
          <cell r="IM14">
            <v>0.1</v>
          </cell>
          <cell r="IN14">
            <v>0.30000000000000004</v>
          </cell>
          <cell r="IO14">
            <v>3.5299999999999998E-2</v>
          </cell>
          <cell r="IR14">
            <v>1</v>
          </cell>
          <cell r="IS14">
            <v>3</v>
          </cell>
          <cell r="IT14">
            <v>0.1</v>
          </cell>
          <cell r="IU14">
            <v>0.30000000000000004</v>
          </cell>
          <cell r="IV14" t="str">
            <v>Нет</v>
          </cell>
          <cell r="IW14">
            <v>1</v>
          </cell>
          <cell r="IX14">
            <v>1</v>
          </cell>
          <cell r="IY14">
            <v>0.1</v>
          </cell>
          <cell r="IZ14">
            <v>0.1</v>
          </cell>
          <cell r="JA14">
            <v>1</v>
          </cell>
          <cell r="JB14" t="str">
            <v>http://dvp32.ru/wp-content/uploads/2022/08/prikaz-107.pdf</v>
          </cell>
          <cell r="JC14">
            <v>1</v>
          </cell>
          <cell r="JD14">
            <v>1</v>
          </cell>
          <cell r="JE14">
            <v>1</v>
          </cell>
          <cell r="JF14">
            <v>2</v>
          </cell>
          <cell r="JG14">
            <v>0.1</v>
          </cell>
          <cell r="JH14">
            <v>0.2</v>
          </cell>
          <cell r="JI14" t="str">
            <v>Нет</v>
          </cell>
          <cell r="JJ14">
            <v>1</v>
          </cell>
          <cell r="JK14">
            <v>1</v>
          </cell>
          <cell r="JL14">
            <v>0.1</v>
          </cell>
          <cell r="JM14">
            <v>0.1</v>
          </cell>
          <cell r="JN14">
            <v>1.8375327154771468</v>
          </cell>
          <cell r="JO14">
            <v>209583355.96000001</v>
          </cell>
          <cell r="JP14">
            <v>73861124.073333338</v>
          </cell>
          <cell r="JQ14">
            <v>1</v>
          </cell>
          <cell r="JR14">
            <v>0</v>
          </cell>
          <cell r="JS14">
            <v>0.1</v>
          </cell>
          <cell r="JT14">
            <v>0</v>
          </cell>
          <cell r="JU14">
            <v>0.96875</v>
          </cell>
          <cell r="JV14">
            <v>31</v>
          </cell>
          <cell r="JW14">
            <v>32</v>
          </cell>
          <cell r="JX14">
            <v>1</v>
          </cell>
          <cell r="JY14">
            <v>0</v>
          </cell>
          <cell r="JZ14">
            <v>0.4</v>
          </cell>
          <cell r="KA14">
            <v>0</v>
          </cell>
          <cell r="KB14" t="str">
            <v>Да</v>
          </cell>
          <cell r="KC14">
            <v>1</v>
          </cell>
          <cell r="KD14">
            <v>1</v>
          </cell>
          <cell r="KE14">
            <v>0.3</v>
          </cell>
          <cell r="KF14">
            <v>0.3</v>
          </cell>
          <cell r="KG14">
            <v>1</v>
          </cell>
          <cell r="KH14">
            <v>1</v>
          </cell>
          <cell r="KI14">
            <v>1</v>
          </cell>
          <cell r="KJ14">
            <v>0.3</v>
          </cell>
          <cell r="KK14">
            <v>0.3</v>
          </cell>
          <cell r="KL14">
            <v>1</v>
          </cell>
          <cell r="KM14">
            <v>1.7999999999999998</v>
          </cell>
          <cell r="KN14">
            <v>1.7999999999999998</v>
          </cell>
          <cell r="KO14">
            <v>0.11111111111111112</v>
          </cell>
          <cell r="KP14">
            <v>0.2</v>
          </cell>
          <cell r="KQ14">
            <v>1</v>
          </cell>
          <cell r="KR14">
            <v>1.6666666666666665</v>
          </cell>
          <cell r="KS14">
            <v>1.6666666666666665</v>
          </cell>
          <cell r="KT14">
            <v>0.11111111111111112</v>
          </cell>
          <cell r="KU14">
            <v>0.1852</v>
          </cell>
          <cell r="KV14">
            <v>0</v>
          </cell>
          <cell r="KW14">
            <v>0</v>
          </cell>
          <cell r="KX14">
            <v>0</v>
          </cell>
          <cell r="KY14">
            <v>0</v>
          </cell>
          <cell r="KZ14">
            <v>0</v>
          </cell>
          <cell r="LA14">
            <v>1</v>
          </cell>
          <cell r="LB14">
            <v>1.5</v>
          </cell>
          <cell r="LC14">
            <v>0.75</v>
          </cell>
          <cell r="LD14">
            <v>0.11111111111111112</v>
          </cell>
          <cell r="LE14">
            <v>8.3299999999999999E-2</v>
          </cell>
          <cell r="LF14">
            <v>1</v>
          </cell>
          <cell r="LG14">
            <v>1.4210526315789478</v>
          </cell>
          <cell r="LH14">
            <v>1.4210526315789478</v>
          </cell>
          <cell r="LI14">
            <v>0.11111111111111112</v>
          </cell>
          <cell r="LJ14">
            <v>0.15790000000000001</v>
          </cell>
          <cell r="LK14">
            <v>1</v>
          </cell>
          <cell r="LL14">
            <v>1</v>
          </cell>
          <cell r="LM14">
            <v>1</v>
          </cell>
          <cell r="LN14">
            <v>0.11111111111111112</v>
          </cell>
          <cell r="LO14">
            <v>0.1111</v>
          </cell>
          <cell r="LP14">
            <v>1</v>
          </cell>
          <cell r="LQ14">
            <v>1</v>
          </cell>
          <cell r="LR14">
            <v>1</v>
          </cell>
          <cell r="LS14">
            <v>5.5555555555555559E-2</v>
          </cell>
          <cell r="LT14">
            <v>5.5599999999999997E-2</v>
          </cell>
          <cell r="LU14">
            <v>1</v>
          </cell>
          <cell r="LV14">
            <v>3</v>
          </cell>
          <cell r="LW14">
            <v>3</v>
          </cell>
          <cell r="LX14">
            <v>0.11111111111111112</v>
          </cell>
          <cell r="LY14">
            <v>0.33329999999999999</v>
          </cell>
          <cell r="LZ14">
            <v>1</v>
          </cell>
          <cell r="MA14">
            <v>1.7000000000000002</v>
          </cell>
          <cell r="MB14">
            <v>1.4000000000000001</v>
          </cell>
          <cell r="MC14">
            <v>0.11111111111111112</v>
          </cell>
          <cell r="MD14">
            <v>0.15559999999999999</v>
          </cell>
          <cell r="ME14">
            <v>1</v>
          </cell>
          <cell r="MF14">
            <v>1.8000000000000003</v>
          </cell>
          <cell r="MG14">
            <v>0.6</v>
          </cell>
          <cell r="MH14">
            <v>0.16666666666666666</v>
          </cell>
          <cell r="MI14">
            <v>0.1</v>
          </cell>
          <cell r="MJ14">
            <v>1.3829349999999998</v>
          </cell>
          <cell r="MK14">
            <v>1.6986000000000001</v>
          </cell>
          <cell r="ML14">
            <v>81.416200000000003</v>
          </cell>
          <cell r="MM14">
            <v>16</v>
          </cell>
        </row>
        <row r="15">
          <cell r="A15" t="str">
            <v>812</v>
          </cell>
          <cell r="B15" t="str">
            <v>15200243</v>
          </cell>
          <cell r="C15" t="str">
            <v>Департамент топливно-энергетического комплекса и жилищно-коммунального хозяйства Брянской области</v>
          </cell>
          <cell r="D15">
            <v>2962344806.3300004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29854051.829999998</v>
          </cell>
          <cell r="J15">
            <v>1</v>
          </cell>
          <cell r="K15">
            <v>1</v>
          </cell>
          <cell r="L15">
            <v>0.2</v>
          </cell>
          <cell r="M15">
            <v>0.2</v>
          </cell>
          <cell r="N15">
            <v>0</v>
          </cell>
          <cell r="O15">
            <v>1</v>
          </cell>
          <cell r="P15">
            <v>1</v>
          </cell>
          <cell r="Q15">
            <v>0.2</v>
          </cell>
          <cell r="R15">
            <v>0.2</v>
          </cell>
          <cell r="T15">
            <v>1</v>
          </cell>
          <cell r="U15">
            <v>3</v>
          </cell>
          <cell r="V15">
            <v>0.3</v>
          </cell>
          <cell r="W15">
            <v>0.89999999999999991</v>
          </cell>
          <cell r="X15">
            <v>7.2382682878887562E-3</v>
          </cell>
          <cell r="Y15">
            <v>217667.17000000179</v>
          </cell>
          <cell r="Z15">
            <v>30071719</v>
          </cell>
          <cell r="AA15">
            <v>1</v>
          </cell>
          <cell r="AB15">
            <v>3</v>
          </cell>
          <cell r="AC15">
            <v>0.1</v>
          </cell>
          <cell r="AD15">
            <v>0.30000000000000004</v>
          </cell>
          <cell r="AE15">
            <v>1</v>
          </cell>
          <cell r="AF15">
            <v>1</v>
          </cell>
          <cell r="AG15">
            <v>0</v>
          </cell>
          <cell r="AH15">
            <v>0.2</v>
          </cell>
          <cell r="AI15">
            <v>0</v>
          </cell>
          <cell r="AJ15">
            <v>0</v>
          </cell>
          <cell r="AK15">
            <v>0</v>
          </cell>
          <cell r="AL15">
            <v>90000</v>
          </cell>
          <cell r="AM15">
            <v>1</v>
          </cell>
          <cell r="AN15">
            <v>1</v>
          </cell>
          <cell r="AO15">
            <v>1</v>
          </cell>
          <cell r="AP15">
            <v>1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 t="str">
            <v/>
          </cell>
          <cell r="AW15" t="str">
            <v/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76318496.930000007</v>
          </cell>
          <cell r="BK15">
            <v>1</v>
          </cell>
          <cell r="BL15">
            <v>1</v>
          </cell>
          <cell r="BM15">
            <v>0.2</v>
          </cell>
          <cell r="BN15">
            <v>0.2</v>
          </cell>
          <cell r="BO15">
            <v>0</v>
          </cell>
          <cell r="BP15">
            <v>1</v>
          </cell>
          <cell r="BQ15">
            <v>1</v>
          </cell>
          <cell r="BR15">
            <v>0.15</v>
          </cell>
          <cell r="BS15">
            <v>0.15</v>
          </cell>
          <cell r="BT15">
            <v>0</v>
          </cell>
          <cell r="BU15">
            <v>1</v>
          </cell>
          <cell r="BV15">
            <v>3</v>
          </cell>
          <cell r="BW15">
            <v>0.15</v>
          </cell>
          <cell r="BX15">
            <v>0.44999999999999996</v>
          </cell>
          <cell r="BY15">
            <v>0.15201670077777771</v>
          </cell>
          <cell r="BZ15">
            <v>13681503.069999993</v>
          </cell>
          <cell r="CA15">
            <v>90000000</v>
          </cell>
          <cell r="CB15">
            <v>1</v>
          </cell>
          <cell r="CC15">
            <v>0</v>
          </cell>
          <cell r="CD15">
            <v>0.15</v>
          </cell>
          <cell r="CE15">
            <v>0</v>
          </cell>
          <cell r="CF15">
            <v>0</v>
          </cell>
          <cell r="CG15">
            <v>1</v>
          </cell>
          <cell r="CH15">
            <v>1</v>
          </cell>
          <cell r="CI15">
            <v>0.2</v>
          </cell>
          <cell r="CJ15">
            <v>0.2</v>
          </cell>
          <cell r="CK15">
            <v>0</v>
          </cell>
          <cell r="CL15">
            <v>1</v>
          </cell>
          <cell r="CM15">
            <v>1</v>
          </cell>
          <cell r="CN15">
            <v>0.15</v>
          </cell>
          <cell r="CO15">
            <v>0.15</v>
          </cell>
          <cell r="CP15">
            <v>0</v>
          </cell>
          <cell r="CQ15">
            <v>0</v>
          </cell>
          <cell r="CR15">
            <v>2773294480.9500003</v>
          </cell>
          <cell r="CS15">
            <v>1</v>
          </cell>
          <cell r="CT15">
            <v>1</v>
          </cell>
          <cell r="CU15">
            <v>0.25</v>
          </cell>
          <cell r="CV15">
            <v>0.25</v>
          </cell>
          <cell r="CW15">
            <v>0</v>
          </cell>
          <cell r="CX15">
            <v>1</v>
          </cell>
          <cell r="CY15">
            <v>1</v>
          </cell>
          <cell r="CZ15">
            <v>0.25</v>
          </cell>
          <cell r="DA15">
            <v>0.25</v>
          </cell>
          <cell r="DB15">
            <v>0.16777409936745663</v>
          </cell>
          <cell r="DC15">
            <v>559087362.53999949</v>
          </cell>
          <cell r="DD15">
            <v>3332381843.4899998</v>
          </cell>
          <cell r="DE15">
            <v>1</v>
          </cell>
          <cell r="DF15">
            <v>0</v>
          </cell>
          <cell r="DG15">
            <v>0.25</v>
          </cell>
          <cell r="DH15">
            <v>0</v>
          </cell>
          <cell r="DI15">
            <v>0</v>
          </cell>
          <cell r="DJ15">
            <v>1</v>
          </cell>
          <cell r="DK15">
            <v>1</v>
          </cell>
          <cell r="DL15">
            <v>0.25</v>
          </cell>
          <cell r="DM15">
            <v>0.25</v>
          </cell>
          <cell r="DN15">
            <v>0</v>
          </cell>
          <cell r="DO15">
            <v>0</v>
          </cell>
          <cell r="DP15">
            <v>73423245.109999999</v>
          </cell>
          <cell r="DQ15">
            <v>1</v>
          </cell>
          <cell r="DR15">
            <v>1</v>
          </cell>
          <cell r="DS15">
            <v>0.19999999999999998</v>
          </cell>
          <cell r="DT15">
            <v>0.19999999999999998</v>
          </cell>
          <cell r="DU15">
            <v>0</v>
          </cell>
          <cell r="DV15">
            <v>1</v>
          </cell>
          <cell r="DW15">
            <v>1</v>
          </cell>
          <cell r="DX15">
            <v>0.13333333333333333</v>
          </cell>
          <cell r="DY15">
            <v>0.13333333333333333</v>
          </cell>
          <cell r="EA15">
            <v>1</v>
          </cell>
          <cell r="EB15">
            <v>3</v>
          </cell>
          <cell r="EC15">
            <v>6.6666666666666666E-2</v>
          </cell>
          <cell r="ED15">
            <v>0.2</v>
          </cell>
          <cell r="EE15">
            <v>0</v>
          </cell>
          <cell r="EF15">
            <v>0</v>
          </cell>
          <cell r="EG15">
            <v>73423245.109999999</v>
          </cell>
          <cell r="EH15">
            <v>1</v>
          </cell>
          <cell r="EI15">
            <v>3</v>
          </cell>
          <cell r="EJ15">
            <v>6.6666666666666666E-2</v>
          </cell>
          <cell r="EK15">
            <v>0.2</v>
          </cell>
          <cell r="EL15" t="str">
            <v/>
          </cell>
          <cell r="EM15" t="str">
            <v/>
          </cell>
          <cell r="EN15" t="str">
            <v/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 t="str">
            <v>Нет</v>
          </cell>
          <cell r="ET15" t="str">
            <v/>
          </cell>
          <cell r="EU15" t="str">
            <v>Нет</v>
          </cell>
          <cell r="EV15">
            <v>1</v>
          </cell>
          <cell r="EW15">
            <v>0</v>
          </cell>
          <cell r="EX15">
            <v>6.6666666666666666E-2</v>
          </cell>
          <cell r="EY15">
            <v>0</v>
          </cell>
          <cell r="EZ15" t="str">
            <v>Да</v>
          </cell>
          <cell r="FA15" t="str">
            <v>вставить ссылку на страницу официального сайта ГРБС, на которой размещенны результаты оценки, проведенной в 2023 году</v>
          </cell>
          <cell r="FB15" t="str">
            <v>Нет</v>
          </cell>
          <cell r="FC15">
            <v>1</v>
          </cell>
          <cell r="FD15">
            <v>0</v>
          </cell>
          <cell r="FE15">
            <v>0.13333333333333333</v>
          </cell>
          <cell r="FF15">
            <v>0</v>
          </cell>
          <cell r="FG15">
            <v>0</v>
          </cell>
          <cell r="FH15">
            <v>1</v>
          </cell>
          <cell r="FI15">
            <v>1</v>
          </cell>
          <cell r="FJ15">
            <v>0.19999999999999998</v>
          </cell>
          <cell r="FK15">
            <v>0.19999999999999998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 t="str">
            <v>Нет</v>
          </cell>
          <cell r="FR15" t="str">
            <v/>
          </cell>
          <cell r="FS15" t="str">
            <v>Нет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1</v>
          </cell>
          <cell r="FY15">
            <v>1</v>
          </cell>
          <cell r="FZ15">
            <v>1</v>
          </cell>
          <cell r="GA15">
            <v>0.13333333333333333</v>
          </cell>
          <cell r="GB15">
            <v>0.13333333333333333</v>
          </cell>
          <cell r="GC15">
            <v>1</v>
          </cell>
          <cell r="GD15">
            <v>1</v>
          </cell>
          <cell r="GE15">
            <v>1</v>
          </cell>
          <cell r="GF15">
            <v>1</v>
          </cell>
          <cell r="GG15">
            <v>1</v>
          </cell>
          <cell r="GH15" t="str">
            <v>нет</v>
          </cell>
          <cell r="GI15">
            <v>1</v>
          </cell>
          <cell r="GJ15">
            <v>1</v>
          </cell>
          <cell r="GK15">
            <v>0.25</v>
          </cell>
          <cell r="GL15">
            <v>0.25</v>
          </cell>
          <cell r="GM15" t="str">
            <v>нет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 t="str">
            <v>нет</v>
          </cell>
          <cell r="GS15">
            <v>1</v>
          </cell>
          <cell r="GT15">
            <v>1</v>
          </cell>
          <cell r="GU15">
            <v>0.25</v>
          </cell>
          <cell r="GV15">
            <v>0.25</v>
          </cell>
          <cell r="GW15" t="str">
            <v>нет</v>
          </cell>
          <cell r="GX15">
            <v>1</v>
          </cell>
          <cell r="GY15">
            <v>1</v>
          </cell>
          <cell r="GZ15">
            <v>0.25</v>
          </cell>
          <cell r="HA15">
            <v>0.25</v>
          </cell>
          <cell r="HB15">
            <v>0</v>
          </cell>
          <cell r="HC15">
            <v>1</v>
          </cell>
          <cell r="HD15">
            <v>1</v>
          </cell>
          <cell r="HE15">
            <v>0.25</v>
          </cell>
          <cell r="HF15">
            <v>0.25</v>
          </cell>
          <cell r="HG15" t="str">
            <v/>
          </cell>
          <cell r="HH15">
            <v>294638.78999999998</v>
          </cell>
          <cell r="HI15">
            <v>0</v>
          </cell>
          <cell r="HJ15">
            <v>1</v>
          </cell>
          <cell r="HK15">
            <v>3</v>
          </cell>
          <cell r="HL15">
            <v>1</v>
          </cell>
          <cell r="HM15">
            <v>3</v>
          </cell>
          <cell r="HN15" t="str">
            <v>Нет</v>
          </cell>
          <cell r="HO15">
            <v>1</v>
          </cell>
          <cell r="HP15">
            <v>1</v>
          </cell>
          <cell r="HQ15">
            <v>0.1</v>
          </cell>
          <cell r="HR15">
            <v>0.1</v>
          </cell>
          <cell r="HS15" t="str">
            <v>Нет</v>
          </cell>
          <cell r="HT15">
            <v>1</v>
          </cell>
          <cell r="HU15">
            <v>0</v>
          </cell>
          <cell r="HV15">
            <v>0.1</v>
          </cell>
          <cell r="HW15">
            <v>0</v>
          </cell>
          <cell r="HX15" t="str">
            <v>Нет</v>
          </cell>
          <cell r="HY15">
            <v>1</v>
          </cell>
          <cell r="HZ15">
            <v>1</v>
          </cell>
          <cell r="IA15">
            <v>0.1</v>
          </cell>
          <cell r="IB15">
            <v>0.1</v>
          </cell>
          <cell r="IC15" t="str">
            <v>Нет</v>
          </cell>
          <cell r="ID15">
            <v>1</v>
          </cell>
          <cell r="IE15">
            <v>1</v>
          </cell>
          <cell r="IF15">
            <v>0.1</v>
          </cell>
          <cell r="IG15">
            <v>0.1</v>
          </cell>
          <cell r="IH15">
            <v>0</v>
          </cell>
          <cell r="IK15">
            <v>1</v>
          </cell>
          <cell r="IL15">
            <v>3</v>
          </cell>
          <cell r="IM15">
            <v>0.1</v>
          </cell>
          <cell r="IN15">
            <v>0.30000000000000004</v>
          </cell>
          <cell r="IO15">
            <v>4.5499999999999999E-2</v>
          </cell>
          <cell r="IR15">
            <v>1</v>
          </cell>
          <cell r="IS15">
            <v>3</v>
          </cell>
          <cell r="IT15">
            <v>0.1</v>
          </cell>
          <cell r="IU15">
            <v>0.30000000000000004</v>
          </cell>
          <cell r="IV15" t="str">
            <v>Нет</v>
          </cell>
          <cell r="IW15">
            <v>1</v>
          </cell>
          <cell r="IX15">
            <v>1</v>
          </cell>
          <cell r="IY15">
            <v>0.1</v>
          </cell>
          <cell r="IZ15">
            <v>0.1</v>
          </cell>
          <cell r="JA15">
            <v>1</v>
          </cell>
          <cell r="JB15" t="str">
            <v>вставить ссылку на страницу официального сайта ГРБС, на которой размещен НПА</v>
          </cell>
          <cell r="JC15">
            <v>0</v>
          </cell>
          <cell r="JD15">
            <v>0</v>
          </cell>
          <cell r="JE15">
            <v>1</v>
          </cell>
          <cell r="JF15">
            <v>0</v>
          </cell>
          <cell r="JG15">
            <v>0.1</v>
          </cell>
          <cell r="JH15">
            <v>0</v>
          </cell>
          <cell r="JI15" t="str">
            <v>Нет</v>
          </cell>
          <cell r="JJ15">
            <v>1</v>
          </cell>
          <cell r="JK15">
            <v>1</v>
          </cell>
          <cell r="JL15">
            <v>0.1</v>
          </cell>
          <cell r="JM15">
            <v>0.1</v>
          </cell>
          <cell r="JN15">
            <v>1.1562691360760993</v>
          </cell>
          <cell r="JO15">
            <v>523759913.01999998</v>
          </cell>
          <cell r="JP15">
            <v>242900992.39333332</v>
          </cell>
          <cell r="JQ15">
            <v>1</v>
          </cell>
          <cell r="JR15">
            <v>0</v>
          </cell>
          <cell r="JS15">
            <v>0.1</v>
          </cell>
          <cell r="JT15">
            <v>0</v>
          </cell>
          <cell r="JU15">
            <v>0.76315789473684215</v>
          </cell>
          <cell r="JV15">
            <v>29</v>
          </cell>
          <cell r="JW15">
            <v>38</v>
          </cell>
          <cell r="JX15">
            <v>1</v>
          </cell>
          <cell r="JY15">
            <v>0</v>
          </cell>
          <cell r="JZ15">
            <v>0.4</v>
          </cell>
          <cell r="KA15">
            <v>0</v>
          </cell>
          <cell r="KB15" t="str">
            <v>Нет</v>
          </cell>
          <cell r="KC15">
            <v>1</v>
          </cell>
          <cell r="KD15">
            <v>0</v>
          </cell>
          <cell r="KE15">
            <v>0.3</v>
          </cell>
          <cell r="KF15">
            <v>0</v>
          </cell>
          <cell r="KG15">
            <v>0</v>
          </cell>
          <cell r="KH15">
            <v>1</v>
          </cell>
          <cell r="KI15">
            <v>0</v>
          </cell>
          <cell r="KJ15">
            <v>0.3</v>
          </cell>
          <cell r="KK15">
            <v>0</v>
          </cell>
          <cell r="KL15">
            <v>1</v>
          </cell>
          <cell r="KM15">
            <v>1.7999999999999998</v>
          </cell>
          <cell r="KN15">
            <v>1.5999999999999999</v>
          </cell>
          <cell r="KO15">
            <v>0.1</v>
          </cell>
          <cell r="KP15">
            <v>0.16</v>
          </cell>
          <cell r="KQ15">
            <v>1</v>
          </cell>
          <cell r="KR15">
            <v>1</v>
          </cell>
          <cell r="KS15">
            <v>1</v>
          </cell>
          <cell r="KT15">
            <v>0.1</v>
          </cell>
          <cell r="KU15">
            <v>0.1</v>
          </cell>
          <cell r="KV15">
            <v>1</v>
          </cell>
          <cell r="KW15">
            <v>1.5999999999999999</v>
          </cell>
          <cell r="KX15">
            <v>1.1499999999999999</v>
          </cell>
          <cell r="KY15">
            <v>0.1</v>
          </cell>
          <cell r="KZ15">
            <v>0.115</v>
          </cell>
          <cell r="LA15">
            <v>1</v>
          </cell>
          <cell r="LB15">
            <v>1.5</v>
          </cell>
          <cell r="LC15">
            <v>0.75</v>
          </cell>
          <cell r="LD15">
            <v>0.1</v>
          </cell>
          <cell r="LE15">
            <v>7.4999999999999997E-2</v>
          </cell>
          <cell r="LF15">
            <v>1</v>
          </cell>
          <cell r="LG15">
            <v>1.2666666666666666</v>
          </cell>
          <cell r="LH15">
            <v>1.0666666666666667</v>
          </cell>
          <cell r="LI15">
            <v>0.1</v>
          </cell>
          <cell r="LJ15">
            <v>0.1067</v>
          </cell>
          <cell r="LK15">
            <v>1</v>
          </cell>
          <cell r="LL15">
            <v>1</v>
          </cell>
          <cell r="LM15">
            <v>1</v>
          </cell>
          <cell r="LN15">
            <v>0.1</v>
          </cell>
          <cell r="LO15">
            <v>0.1</v>
          </cell>
          <cell r="LP15">
            <v>1</v>
          </cell>
          <cell r="LQ15">
            <v>1</v>
          </cell>
          <cell r="LR15">
            <v>1</v>
          </cell>
          <cell r="LS15">
            <v>0.05</v>
          </cell>
          <cell r="LT15">
            <v>0.05</v>
          </cell>
          <cell r="LU15">
            <v>1</v>
          </cell>
          <cell r="LV15">
            <v>3</v>
          </cell>
          <cell r="LW15">
            <v>3</v>
          </cell>
          <cell r="LX15">
            <v>0.1</v>
          </cell>
          <cell r="LY15">
            <v>0.3</v>
          </cell>
          <cell r="LZ15">
            <v>1</v>
          </cell>
          <cell r="MA15">
            <v>1.7000000000000002</v>
          </cell>
          <cell r="MB15">
            <v>1.1000000000000003</v>
          </cell>
          <cell r="MC15">
            <v>0.1</v>
          </cell>
          <cell r="MD15">
            <v>0.11</v>
          </cell>
          <cell r="ME15">
            <v>1</v>
          </cell>
          <cell r="MF15">
            <v>1.8000000000000003</v>
          </cell>
          <cell r="MG15">
            <v>0</v>
          </cell>
          <cell r="MH15">
            <v>0.15</v>
          </cell>
          <cell r="MI15">
            <v>0</v>
          </cell>
          <cell r="MJ15">
            <v>1.116779</v>
          </cell>
          <cell r="MK15">
            <v>1.6067</v>
          </cell>
          <cell r="ML15">
            <v>69.507599999999996</v>
          </cell>
          <cell r="MM15">
            <v>7</v>
          </cell>
        </row>
        <row r="16">
          <cell r="A16" t="str">
            <v>813</v>
          </cell>
          <cell r="B16" t="str">
            <v>15200351</v>
          </cell>
          <cell r="C16" t="str">
            <v>Уполномоченный по правам человека в Брянской области и его аппарат</v>
          </cell>
          <cell r="D16">
            <v>19970336.780000001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19970336.780000001</v>
          </cell>
          <cell r="J16">
            <v>1</v>
          </cell>
          <cell r="K16">
            <v>1</v>
          </cell>
          <cell r="L16">
            <v>0.2</v>
          </cell>
          <cell r="M16">
            <v>0.2</v>
          </cell>
          <cell r="N16">
            <v>0</v>
          </cell>
          <cell r="O16">
            <v>1</v>
          </cell>
          <cell r="P16">
            <v>1</v>
          </cell>
          <cell r="Q16">
            <v>0.2</v>
          </cell>
          <cell r="R16">
            <v>0.2</v>
          </cell>
          <cell r="T16">
            <v>1</v>
          </cell>
          <cell r="U16">
            <v>3</v>
          </cell>
          <cell r="V16">
            <v>0.3</v>
          </cell>
          <cell r="W16">
            <v>0.89999999999999991</v>
          </cell>
          <cell r="X16">
            <v>1.3175295122695504E-3</v>
          </cell>
          <cell r="Y16">
            <v>26346.219999998808</v>
          </cell>
          <cell r="Z16">
            <v>19996683</v>
          </cell>
          <cell r="AA16">
            <v>1</v>
          </cell>
          <cell r="AB16">
            <v>3</v>
          </cell>
          <cell r="AC16">
            <v>0.1</v>
          </cell>
          <cell r="AD16">
            <v>0.30000000000000004</v>
          </cell>
          <cell r="AE16">
            <v>0</v>
          </cell>
          <cell r="AF16">
            <v>1</v>
          </cell>
          <cell r="AG16">
            <v>1</v>
          </cell>
          <cell r="AH16">
            <v>0.2</v>
          </cell>
          <cell r="AI16">
            <v>0.2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 t="str">
            <v/>
          </cell>
          <cell r="AW16" t="str">
            <v/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 t="str">
            <v/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 t="str">
            <v/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 t="str">
            <v/>
          </cell>
          <cell r="EM16" t="str">
            <v/>
          </cell>
          <cell r="EN16" t="str">
            <v/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 t="str">
            <v>Нет</v>
          </cell>
          <cell r="ET16" t="str">
            <v/>
          </cell>
          <cell r="EU16" t="str">
            <v>Нет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 t="str">
            <v>Нет</v>
          </cell>
          <cell r="FA16" t="str">
            <v/>
          </cell>
          <cell r="FB16" t="str">
            <v>Нет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 t="str">
            <v>Нет</v>
          </cell>
          <cell r="FR16" t="str">
            <v/>
          </cell>
          <cell r="FS16" t="str">
            <v>Нет</v>
          </cell>
          <cell r="FT16">
            <v>0</v>
          </cell>
          <cell r="FU16">
            <v>0</v>
          </cell>
          <cell r="FV16">
            <v>0</v>
          </cell>
          <cell r="FW16">
            <v>0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1</v>
          </cell>
          <cell r="GD16">
            <v>0</v>
          </cell>
          <cell r="GE16">
            <v>0</v>
          </cell>
          <cell r="GF16">
            <v>1</v>
          </cell>
          <cell r="GG16">
            <v>0</v>
          </cell>
          <cell r="GH16" t="str">
            <v>нет</v>
          </cell>
          <cell r="GI16">
            <v>1</v>
          </cell>
          <cell r="GJ16">
            <v>1</v>
          </cell>
          <cell r="GK16">
            <v>0.25</v>
          </cell>
          <cell r="GL16">
            <v>0.25</v>
          </cell>
          <cell r="GM16" t="str">
            <v>нет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 t="str">
            <v>нет</v>
          </cell>
          <cell r="GS16">
            <v>1</v>
          </cell>
          <cell r="GT16">
            <v>1</v>
          </cell>
          <cell r="GU16">
            <v>0.25</v>
          </cell>
          <cell r="GV16">
            <v>0.25</v>
          </cell>
          <cell r="GW16" t="str">
            <v>нет</v>
          </cell>
          <cell r="GX16">
            <v>1</v>
          </cell>
          <cell r="GY16">
            <v>1</v>
          </cell>
          <cell r="GZ16">
            <v>0.25</v>
          </cell>
          <cell r="HA16">
            <v>0.25</v>
          </cell>
          <cell r="HB16">
            <v>0</v>
          </cell>
          <cell r="HC16">
            <v>1</v>
          </cell>
          <cell r="HD16">
            <v>1</v>
          </cell>
          <cell r="HE16">
            <v>0.25</v>
          </cell>
          <cell r="HF16">
            <v>0.25</v>
          </cell>
          <cell r="HG16" t="str">
            <v/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1</v>
          </cell>
          <cell r="HM16">
            <v>0</v>
          </cell>
          <cell r="HN16" t="str">
            <v>Нет</v>
          </cell>
          <cell r="HO16">
            <v>1</v>
          </cell>
          <cell r="HP16">
            <v>1</v>
          </cell>
          <cell r="HQ16">
            <v>0.11111111111111112</v>
          </cell>
          <cell r="HR16">
            <v>0.11111111111111112</v>
          </cell>
          <cell r="HS16" t="str">
            <v>Да</v>
          </cell>
          <cell r="HT16">
            <v>1</v>
          </cell>
          <cell r="HU16">
            <v>1</v>
          </cell>
          <cell r="HV16">
            <v>0.11111111111111112</v>
          </cell>
          <cell r="HW16">
            <v>0.11111111111111112</v>
          </cell>
          <cell r="HX16" t="str">
            <v>Нет</v>
          </cell>
          <cell r="HY16">
            <v>1</v>
          </cell>
          <cell r="HZ16">
            <v>1</v>
          </cell>
          <cell r="IA16">
            <v>0.11111111111111112</v>
          </cell>
          <cell r="IB16">
            <v>0.11111111111111112</v>
          </cell>
          <cell r="IC16" t="str">
            <v>Нет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K16">
            <v>1</v>
          </cell>
          <cell r="IL16">
            <v>3</v>
          </cell>
          <cell r="IM16">
            <v>0.11111111111111112</v>
          </cell>
          <cell r="IN16">
            <v>0.33333333333333337</v>
          </cell>
          <cell r="IO16">
            <v>1.8700000000000001E-2</v>
          </cell>
          <cell r="IR16">
            <v>1</v>
          </cell>
          <cell r="IS16">
            <v>3</v>
          </cell>
          <cell r="IT16">
            <v>0.11111111111111112</v>
          </cell>
          <cell r="IU16">
            <v>0.33333333333333337</v>
          </cell>
          <cell r="IV16" t="str">
            <v>Нет</v>
          </cell>
          <cell r="IW16">
            <v>1</v>
          </cell>
          <cell r="IX16">
            <v>1</v>
          </cell>
          <cell r="IY16">
            <v>0.11111111111111112</v>
          </cell>
          <cell r="IZ16">
            <v>0.11111111111111112</v>
          </cell>
          <cell r="JA16">
            <v>0</v>
          </cell>
          <cell r="JB16" t="str">
            <v/>
          </cell>
          <cell r="JC16">
            <v>0</v>
          </cell>
          <cell r="JD16">
            <v>0</v>
          </cell>
          <cell r="JE16">
            <v>1</v>
          </cell>
          <cell r="JF16">
            <v>0</v>
          </cell>
          <cell r="JG16">
            <v>0.11111111111111112</v>
          </cell>
          <cell r="JH16">
            <v>0</v>
          </cell>
          <cell r="JI16" t="str">
            <v>Нет</v>
          </cell>
          <cell r="JJ16">
            <v>1</v>
          </cell>
          <cell r="JK16">
            <v>1</v>
          </cell>
          <cell r="JL16">
            <v>0.11111111111111112</v>
          </cell>
          <cell r="JM16">
            <v>0.11111111111111112</v>
          </cell>
          <cell r="JN16">
            <v>8.212627924881799E-2</v>
          </cell>
          <cell r="JO16">
            <v>5293914.1900000004</v>
          </cell>
          <cell r="JP16">
            <v>4892140.8633333333</v>
          </cell>
          <cell r="JQ16">
            <v>1</v>
          </cell>
          <cell r="JR16">
            <v>3</v>
          </cell>
          <cell r="JS16">
            <v>0.11111111111111112</v>
          </cell>
          <cell r="JT16">
            <v>0.33333333333333337</v>
          </cell>
          <cell r="JU16" t="str">
            <v/>
          </cell>
          <cell r="JV16">
            <v>0</v>
          </cell>
          <cell r="JW16">
            <v>0</v>
          </cell>
          <cell r="JX16">
            <v>0</v>
          </cell>
          <cell r="JY16">
            <v>0</v>
          </cell>
          <cell r="JZ16">
            <v>0</v>
          </cell>
          <cell r="KA16">
            <v>0</v>
          </cell>
          <cell r="KB16" t="str">
            <v>Нет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L16">
            <v>1</v>
          </cell>
          <cell r="KM16">
            <v>1.7999999999999998</v>
          </cell>
          <cell r="KN16">
            <v>1.7999999999999998</v>
          </cell>
          <cell r="KO16">
            <v>0.4</v>
          </cell>
          <cell r="KP16">
            <v>0.72</v>
          </cell>
          <cell r="KQ16">
            <v>0</v>
          </cell>
          <cell r="KR16">
            <v>0</v>
          </cell>
          <cell r="KS16">
            <v>0</v>
          </cell>
          <cell r="KT16">
            <v>0</v>
          </cell>
          <cell r="KU16">
            <v>0</v>
          </cell>
          <cell r="KV16">
            <v>0</v>
          </cell>
          <cell r="KW16">
            <v>0</v>
          </cell>
          <cell r="KX16">
            <v>0</v>
          </cell>
          <cell r="KY16">
            <v>0</v>
          </cell>
          <cell r="KZ16">
            <v>0</v>
          </cell>
          <cell r="LA16">
            <v>0</v>
          </cell>
          <cell r="LB16">
            <v>0</v>
          </cell>
          <cell r="LC16">
            <v>0</v>
          </cell>
          <cell r="LD16">
            <v>0</v>
          </cell>
          <cell r="LE16">
            <v>0</v>
          </cell>
          <cell r="LF16">
            <v>0</v>
          </cell>
          <cell r="LG16">
            <v>0</v>
          </cell>
          <cell r="LH16">
            <v>0</v>
          </cell>
          <cell r="LI16">
            <v>0</v>
          </cell>
          <cell r="LJ16">
            <v>0</v>
          </cell>
          <cell r="LK16">
            <v>0</v>
          </cell>
          <cell r="LL16">
            <v>0</v>
          </cell>
          <cell r="LM16">
            <v>0</v>
          </cell>
          <cell r="LN16">
            <v>0</v>
          </cell>
          <cell r="LO16">
            <v>0</v>
          </cell>
          <cell r="LP16">
            <v>1</v>
          </cell>
          <cell r="LQ16">
            <v>1</v>
          </cell>
          <cell r="LR16">
            <v>1</v>
          </cell>
          <cell r="LS16">
            <v>0.2</v>
          </cell>
          <cell r="LT16">
            <v>0.2</v>
          </cell>
          <cell r="LU16">
            <v>0</v>
          </cell>
          <cell r="LV16">
            <v>0</v>
          </cell>
          <cell r="LW16">
            <v>0</v>
          </cell>
          <cell r="LX16">
            <v>0</v>
          </cell>
          <cell r="LY16">
            <v>0</v>
          </cell>
          <cell r="LZ16">
            <v>1</v>
          </cell>
          <cell r="MA16">
            <v>1.7777777777777781</v>
          </cell>
          <cell r="MB16">
            <v>1.5555555555555558</v>
          </cell>
          <cell r="MC16">
            <v>0.4</v>
          </cell>
          <cell r="MD16">
            <v>0.62219999999999998</v>
          </cell>
          <cell r="ME16">
            <v>0</v>
          </cell>
          <cell r="MF16">
            <v>0</v>
          </cell>
          <cell r="MG16">
            <v>0</v>
          </cell>
          <cell r="MH16">
            <v>0</v>
          </cell>
          <cell r="MI16">
            <v>0</v>
          </cell>
          <cell r="MJ16">
            <v>1.542468</v>
          </cell>
          <cell r="MK16">
            <v>1.6311</v>
          </cell>
          <cell r="ML16">
            <v>94.566100000000006</v>
          </cell>
          <cell r="MM16">
            <v>31</v>
          </cell>
        </row>
        <row r="17">
          <cell r="A17" t="str">
            <v>814</v>
          </cell>
          <cell r="B17" t="str">
            <v>15200477</v>
          </cell>
          <cell r="C17" t="str">
            <v>Департамент здравоохранения Брянской области</v>
          </cell>
          <cell r="D17">
            <v>14206343413.049999</v>
          </cell>
          <cell r="E17">
            <v>70</v>
          </cell>
          <cell r="F17">
            <v>2</v>
          </cell>
          <cell r="G17">
            <v>0</v>
          </cell>
          <cell r="H17">
            <v>0</v>
          </cell>
          <cell r="I17">
            <v>50183399.480000004</v>
          </cell>
          <cell r="J17">
            <v>1</v>
          </cell>
          <cell r="K17">
            <v>1</v>
          </cell>
          <cell r="L17">
            <v>0.2</v>
          </cell>
          <cell r="M17">
            <v>0.2</v>
          </cell>
          <cell r="N17">
            <v>0</v>
          </cell>
          <cell r="O17">
            <v>1</v>
          </cell>
          <cell r="P17">
            <v>1</v>
          </cell>
          <cell r="Q17">
            <v>0.2</v>
          </cell>
          <cell r="R17">
            <v>0.2</v>
          </cell>
          <cell r="S17">
            <v>4</v>
          </cell>
          <cell r="T17">
            <v>1</v>
          </cell>
          <cell r="U17">
            <v>0</v>
          </cell>
          <cell r="V17">
            <v>0.3</v>
          </cell>
          <cell r="W17">
            <v>0</v>
          </cell>
          <cell r="X17">
            <v>3.8292314509309521E-3</v>
          </cell>
          <cell r="Y17">
            <v>192902.51999999583</v>
          </cell>
          <cell r="Z17">
            <v>50376302</v>
          </cell>
          <cell r="AA17">
            <v>1</v>
          </cell>
          <cell r="AB17">
            <v>3</v>
          </cell>
          <cell r="AC17">
            <v>0.1</v>
          </cell>
          <cell r="AD17">
            <v>0.30000000000000004</v>
          </cell>
          <cell r="AE17">
            <v>0</v>
          </cell>
          <cell r="AF17">
            <v>1</v>
          </cell>
          <cell r="AG17">
            <v>1</v>
          </cell>
          <cell r="AH17">
            <v>0.2</v>
          </cell>
          <cell r="AI17">
            <v>0.2</v>
          </cell>
          <cell r="AJ17">
            <v>5.1043608114636113E-5</v>
          </cell>
          <cell r="AK17">
            <v>465602.28</v>
          </cell>
          <cell r="AL17">
            <v>9121656896.8700008</v>
          </cell>
          <cell r="AM17">
            <v>1</v>
          </cell>
          <cell r="AN17">
            <v>1</v>
          </cell>
          <cell r="AO17">
            <v>0.25</v>
          </cell>
          <cell r="AP17">
            <v>0.25</v>
          </cell>
          <cell r="AQ17">
            <v>0</v>
          </cell>
          <cell r="AR17">
            <v>1</v>
          </cell>
          <cell r="AS17">
            <v>1</v>
          </cell>
          <cell r="AT17">
            <v>0.25</v>
          </cell>
          <cell r="AU17">
            <v>0.25</v>
          </cell>
          <cell r="AV17">
            <v>5.9203684940126568E-4</v>
          </cell>
          <cell r="AW17">
            <v>5403502.7999992371</v>
          </cell>
          <cell r="AX17">
            <v>9126970399.6700001</v>
          </cell>
          <cell r="AY17">
            <v>1</v>
          </cell>
          <cell r="AZ17">
            <v>3</v>
          </cell>
          <cell r="BA17">
            <v>0.25</v>
          </cell>
          <cell r="BB17">
            <v>0.75</v>
          </cell>
          <cell r="BC17">
            <v>0</v>
          </cell>
          <cell r="BD17">
            <v>1</v>
          </cell>
          <cell r="BE17">
            <v>1</v>
          </cell>
          <cell r="BF17">
            <v>0.25</v>
          </cell>
          <cell r="BG17">
            <v>0.25</v>
          </cell>
          <cell r="BH17">
            <v>0</v>
          </cell>
          <cell r="BI17">
            <v>0</v>
          </cell>
          <cell r="BJ17">
            <v>71301600</v>
          </cell>
          <cell r="BK17">
            <v>1</v>
          </cell>
          <cell r="BL17">
            <v>1</v>
          </cell>
          <cell r="BM17">
            <v>0.2</v>
          </cell>
          <cell r="BN17">
            <v>0.2</v>
          </cell>
          <cell r="BO17">
            <v>0</v>
          </cell>
          <cell r="BP17">
            <v>1</v>
          </cell>
          <cell r="BQ17">
            <v>1</v>
          </cell>
          <cell r="BR17">
            <v>0.15</v>
          </cell>
          <cell r="BS17">
            <v>0.15</v>
          </cell>
          <cell r="BT17">
            <v>0</v>
          </cell>
          <cell r="BU17">
            <v>1</v>
          </cell>
          <cell r="BV17">
            <v>3</v>
          </cell>
          <cell r="BW17">
            <v>0.15</v>
          </cell>
          <cell r="BX17">
            <v>0.44999999999999996</v>
          </cell>
          <cell r="BY17">
            <v>0.66888826971301196</v>
          </cell>
          <cell r="BZ17">
            <v>144038400</v>
          </cell>
          <cell r="CA17">
            <v>215340000</v>
          </cell>
          <cell r="CB17">
            <v>1</v>
          </cell>
          <cell r="CC17">
            <v>0</v>
          </cell>
          <cell r="CD17">
            <v>0.15</v>
          </cell>
          <cell r="CE17">
            <v>0</v>
          </cell>
          <cell r="CF17">
            <v>0</v>
          </cell>
          <cell r="CG17">
            <v>1</v>
          </cell>
          <cell r="CH17">
            <v>1</v>
          </cell>
          <cell r="CI17">
            <v>0.2</v>
          </cell>
          <cell r="CJ17">
            <v>0.2</v>
          </cell>
          <cell r="CK17">
            <v>0</v>
          </cell>
          <cell r="CL17">
            <v>1</v>
          </cell>
          <cell r="CM17">
            <v>1</v>
          </cell>
          <cell r="CN17">
            <v>0.15</v>
          </cell>
          <cell r="CO17">
            <v>0.15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 t="str">
            <v/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4737212365.7000008</v>
          </cell>
          <cell r="DQ17">
            <v>1</v>
          </cell>
          <cell r="DR17">
            <v>1</v>
          </cell>
          <cell r="DS17">
            <v>0.15</v>
          </cell>
          <cell r="DT17">
            <v>0.15</v>
          </cell>
          <cell r="DU17">
            <v>0</v>
          </cell>
          <cell r="DV17">
            <v>1</v>
          </cell>
          <cell r="DW17">
            <v>1</v>
          </cell>
          <cell r="DX17">
            <v>0.1</v>
          </cell>
          <cell r="DY17">
            <v>0.1</v>
          </cell>
          <cell r="DZ17">
            <v>8</v>
          </cell>
          <cell r="EA17">
            <v>1</v>
          </cell>
          <cell r="EB17">
            <v>0</v>
          </cell>
          <cell r="EC17">
            <v>0.05</v>
          </cell>
          <cell r="ED17">
            <v>0</v>
          </cell>
          <cell r="EE17">
            <v>7.4835990152725971E-3</v>
          </cell>
          <cell r="EF17">
            <v>35718702.239999771</v>
          </cell>
          <cell r="EG17">
            <v>4772931067.9400005</v>
          </cell>
          <cell r="EH17">
            <v>1</v>
          </cell>
          <cell r="EI17">
            <v>3</v>
          </cell>
          <cell r="EJ17">
            <v>0.05</v>
          </cell>
          <cell r="EK17">
            <v>0.15000000000000002</v>
          </cell>
          <cell r="EL17">
            <v>1</v>
          </cell>
          <cell r="EM17">
            <v>59</v>
          </cell>
          <cell r="EN17">
            <v>59</v>
          </cell>
          <cell r="EO17">
            <v>1</v>
          </cell>
          <cell r="EP17">
            <v>3</v>
          </cell>
          <cell r="EQ17">
            <v>0.1</v>
          </cell>
          <cell r="ER17">
            <v>0.30000000000000004</v>
          </cell>
          <cell r="ES17" t="str">
            <v>да</v>
          </cell>
          <cell r="ET17" t="str">
            <v>https://www.depzdrav32.ru/dokumenty/folders/256/</v>
          </cell>
          <cell r="EU17" t="str">
            <v>да</v>
          </cell>
          <cell r="EV17">
            <v>1</v>
          </cell>
          <cell r="EW17">
            <v>1</v>
          </cell>
          <cell r="EX17">
            <v>0.05</v>
          </cell>
          <cell r="EY17">
            <v>0.05</v>
          </cell>
          <cell r="EZ17" t="str">
            <v>да</v>
          </cell>
          <cell r="FA17" t="str">
            <v>https://www.depzdrav32.ru/dokumenty/folders/433/</v>
          </cell>
          <cell r="FB17" t="str">
            <v>да</v>
          </cell>
          <cell r="FC17">
            <v>1</v>
          </cell>
          <cell r="FD17">
            <v>1</v>
          </cell>
          <cell r="FE17">
            <v>0.1</v>
          </cell>
          <cell r="FF17">
            <v>0.1</v>
          </cell>
          <cell r="FG17">
            <v>0</v>
          </cell>
          <cell r="FH17">
            <v>1</v>
          </cell>
          <cell r="FI17">
            <v>1</v>
          </cell>
          <cell r="FJ17">
            <v>0.15</v>
          </cell>
          <cell r="FK17">
            <v>0.15</v>
          </cell>
          <cell r="FL17">
            <v>0</v>
          </cell>
          <cell r="FM17">
            <v>1</v>
          </cell>
          <cell r="FN17">
            <v>1</v>
          </cell>
          <cell r="FO17">
            <v>0.1</v>
          </cell>
          <cell r="FP17">
            <v>0.1</v>
          </cell>
          <cell r="FQ17" t="str">
            <v>да</v>
          </cell>
          <cell r="FR17" t="str">
            <v>https://brkmed.ru/nsok/?ysclid=lh69qf46ha620900137</v>
          </cell>
          <cell r="FS17" t="str">
            <v>да</v>
          </cell>
          <cell r="FT17">
            <v>1</v>
          </cell>
          <cell r="FU17">
            <v>1</v>
          </cell>
          <cell r="FV17">
            <v>0.05</v>
          </cell>
          <cell r="FW17">
            <v>0.05</v>
          </cell>
          <cell r="FX17">
            <v>1</v>
          </cell>
          <cell r="FY17">
            <v>1</v>
          </cell>
          <cell r="FZ17">
            <v>1</v>
          </cell>
          <cell r="GA17">
            <v>0.1</v>
          </cell>
          <cell r="GB17">
            <v>0.1</v>
          </cell>
          <cell r="GC17">
            <v>1</v>
          </cell>
          <cell r="GD17">
            <v>1</v>
          </cell>
          <cell r="GE17">
            <v>1</v>
          </cell>
          <cell r="GF17">
            <v>1</v>
          </cell>
          <cell r="GG17">
            <v>1</v>
          </cell>
          <cell r="GH17" t="str">
            <v>да</v>
          </cell>
          <cell r="GI17">
            <v>1</v>
          </cell>
          <cell r="GJ17">
            <v>0</v>
          </cell>
          <cell r="GK17">
            <v>0.2</v>
          </cell>
          <cell r="GL17">
            <v>0</v>
          </cell>
          <cell r="GM17" t="str">
            <v>нет</v>
          </cell>
          <cell r="GN17">
            <v>1</v>
          </cell>
          <cell r="GO17">
            <v>1</v>
          </cell>
          <cell r="GP17">
            <v>0.2</v>
          </cell>
          <cell r="GQ17">
            <v>0.2</v>
          </cell>
          <cell r="GR17" t="str">
            <v>нет</v>
          </cell>
          <cell r="GS17">
            <v>1</v>
          </cell>
          <cell r="GT17">
            <v>1</v>
          </cell>
          <cell r="GU17">
            <v>0.2</v>
          </cell>
          <cell r="GV17">
            <v>0.2</v>
          </cell>
          <cell r="GW17" t="str">
            <v>нет</v>
          </cell>
          <cell r="GX17">
            <v>1</v>
          </cell>
          <cell r="GY17">
            <v>1</v>
          </cell>
          <cell r="GZ17">
            <v>0.2</v>
          </cell>
          <cell r="HA17">
            <v>0.2</v>
          </cell>
          <cell r="HB17">
            <v>0</v>
          </cell>
          <cell r="HC17">
            <v>1</v>
          </cell>
          <cell r="HD17">
            <v>1</v>
          </cell>
          <cell r="HE17">
            <v>0.2</v>
          </cell>
          <cell r="HF17">
            <v>0.2</v>
          </cell>
          <cell r="HG17">
            <v>1.7439183299999998</v>
          </cell>
          <cell r="HH17">
            <v>22670938.289999999</v>
          </cell>
          <cell r="HI17">
            <v>13000000</v>
          </cell>
          <cell r="HJ17">
            <v>1</v>
          </cell>
          <cell r="HK17">
            <v>3</v>
          </cell>
          <cell r="HL17">
            <v>1</v>
          </cell>
          <cell r="HM17">
            <v>3</v>
          </cell>
          <cell r="HN17" t="str">
            <v>Нет</v>
          </cell>
          <cell r="HO17">
            <v>1</v>
          </cell>
          <cell r="HP17">
            <v>1</v>
          </cell>
          <cell r="HQ17">
            <v>0.1</v>
          </cell>
          <cell r="HR17">
            <v>0.1</v>
          </cell>
          <cell r="HS17" t="str">
            <v>Да</v>
          </cell>
          <cell r="HT17">
            <v>1</v>
          </cell>
          <cell r="HU17">
            <v>1</v>
          </cell>
          <cell r="HV17">
            <v>0.1</v>
          </cell>
          <cell r="HW17">
            <v>0.1</v>
          </cell>
          <cell r="HX17" t="str">
            <v>Нет</v>
          </cell>
          <cell r="HY17">
            <v>1</v>
          </cell>
          <cell r="HZ17">
            <v>1</v>
          </cell>
          <cell r="IA17">
            <v>0.1</v>
          </cell>
          <cell r="IB17">
            <v>0.1</v>
          </cell>
          <cell r="IC17" t="str">
            <v>Нет</v>
          </cell>
          <cell r="ID17">
            <v>1</v>
          </cell>
          <cell r="IE17">
            <v>1</v>
          </cell>
          <cell r="IF17">
            <v>0.1</v>
          </cell>
          <cell r="IG17">
            <v>0.1</v>
          </cell>
          <cell r="IH17">
            <v>1.5300000000000001E-2</v>
          </cell>
          <cell r="IK17">
            <v>1</v>
          </cell>
          <cell r="IL17">
            <v>3</v>
          </cell>
          <cell r="IM17">
            <v>0.1</v>
          </cell>
          <cell r="IN17">
            <v>0.30000000000000004</v>
          </cell>
          <cell r="IO17">
            <v>1.83E-2</v>
          </cell>
          <cell r="IR17">
            <v>1</v>
          </cell>
          <cell r="IS17">
            <v>3</v>
          </cell>
          <cell r="IT17">
            <v>0.1</v>
          </cell>
          <cell r="IU17">
            <v>0.30000000000000004</v>
          </cell>
          <cell r="IV17" t="str">
            <v>Нет</v>
          </cell>
          <cell r="IW17">
            <v>1</v>
          </cell>
          <cell r="IX17">
            <v>1</v>
          </cell>
          <cell r="IY17">
            <v>0.1</v>
          </cell>
          <cell r="IZ17">
            <v>0.1</v>
          </cell>
          <cell r="JA17">
            <v>1</v>
          </cell>
          <cell r="JB17" t="str">
            <v>https://www.brkmed.ru/dokumenty/download/9274/</v>
          </cell>
          <cell r="JC17">
            <v>1</v>
          </cell>
          <cell r="JD17">
            <v>1</v>
          </cell>
          <cell r="JE17">
            <v>1</v>
          </cell>
          <cell r="JF17">
            <v>2</v>
          </cell>
          <cell r="JG17">
            <v>0.1</v>
          </cell>
          <cell r="JH17">
            <v>0.2</v>
          </cell>
          <cell r="JI17" t="str">
            <v>Нет</v>
          </cell>
          <cell r="JJ17">
            <v>1</v>
          </cell>
          <cell r="JK17">
            <v>1</v>
          </cell>
          <cell r="JL17">
            <v>0.1</v>
          </cell>
          <cell r="JM17">
            <v>0.1</v>
          </cell>
          <cell r="JN17">
            <v>0.1730406111602123</v>
          </cell>
          <cell r="JO17">
            <v>3597579311.1300001</v>
          </cell>
          <cell r="JP17">
            <v>3066883854.5766664</v>
          </cell>
          <cell r="JQ17">
            <v>1</v>
          </cell>
          <cell r="JR17">
            <v>3</v>
          </cell>
          <cell r="JS17">
            <v>0.1</v>
          </cell>
          <cell r="JT17">
            <v>0.30000000000000004</v>
          </cell>
          <cell r="JU17">
            <v>0.81679389312977102</v>
          </cell>
          <cell r="JV17">
            <v>107</v>
          </cell>
          <cell r="JW17">
            <v>131</v>
          </cell>
          <cell r="JX17">
            <v>1</v>
          </cell>
          <cell r="JY17">
            <v>0</v>
          </cell>
          <cell r="JZ17">
            <v>0.4</v>
          </cell>
          <cell r="KA17">
            <v>0</v>
          </cell>
          <cell r="KB17" t="str">
            <v>Нет</v>
          </cell>
          <cell r="KC17">
            <v>1</v>
          </cell>
          <cell r="KD17">
            <v>0</v>
          </cell>
          <cell r="KE17">
            <v>0.3</v>
          </cell>
          <cell r="KF17">
            <v>0</v>
          </cell>
          <cell r="KG17">
            <v>1</v>
          </cell>
          <cell r="KH17">
            <v>1</v>
          </cell>
          <cell r="KI17">
            <v>1</v>
          </cell>
          <cell r="KJ17">
            <v>0.3</v>
          </cell>
          <cell r="KK17">
            <v>0.3</v>
          </cell>
          <cell r="KL17">
            <v>1</v>
          </cell>
          <cell r="KM17">
            <v>1.7999999999999998</v>
          </cell>
          <cell r="KN17">
            <v>0.90000000000000013</v>
          </cell>
          <cell r="KO17">
            <v>0.11111111111111112</v>
          </cell>
          <cell r="KP17">
            <v>0.1</v>
          </cell>
          <cell r="KQ17">
            <v>1</v>
          </cell>
          <cell r="KR17">
            <v>1.5</v>
          </cell>
          <cell r="KS17">
            <v>1.5</v>
          </cell>
          <cell r="KT17">
            <v>0.11111111111111112</v>
          </cell>
          <cell r="KU17">
            <v>0.16669999999999999</v>
          </cell>
          <cell r="KV17">
            <v>1</v>
          </cell>
          <cell r="KW17">
            <v>1.5999999999999999</v>
          </cell>
          <cell r="KX17">
            <v>1.1499999999999999</v>
          </cell>
          <cell r="KY17">
            <v>0.11111111111111112</v>
          </cell>
          <cell r="KZ17">
            <v>0.1278</v>
          </cell>
          <cell r="LA17">
            <v>0</v>
          </cell>
          <cell r="LB17">
            <v>0</v>
          </cell>
          <cell r="LC17">
            <v>0</v>
          </cell>
          <cell r="LD17">
            <v>0</v>
          </cell>
          <cell r="LE17">
            <v>0</v>
          </cell>
          <cell r="LF17">
            <v>1</v>
          </cell>
          <cell r="LG17">
            <v>1.4000000000000004</v>
          </cell>
          <cell r="LH17">
            <v>1.2500000000000002</v>
          </cell>
          <cell r="LI17">
            <v>0.11111111111111112</v>
          </cell>
          <cell r="LJ17">
            <v>0.1389</v>
          </cell>
          <cell r="LK17">
            <v>1</v>
          </cell>
          <cell r="LL17">
            <v>1</v>
          </cell>
          <cell r="LM17">
            <v>1</v>
          </cell>
          <cell r="LN17">
            <v>0.11111111111111112</v>
          </cell>
          <cell r="LO17">
            <v>0.1111</v>
          </cell>
          <cell r="LP17">
            <v>1</v>
          </cell>
          <cell r="LQ17">
            <v>1</v>
          </cell>
          <cell r="LR17">
            <v>0.8</v>
          </cell>
          <cell r="LS17">
            <v>5.5555555555555559E-2</v>
          </cell>
          <cell r="LT17">
            <v>4.4400000000000002E-2</v>
          </cell>
          <cell r="LU17">
            <v>1</v>
          </cell>
          <cell r="LV17">
            <v>3</v>
          </cell>
          <cell r="LW17">
            <v>3</v>
          </cell>
          <cell r="LX17">
            <v>0.11111111111111112</v>
          </cell>
          <cell r="LY17">
            <v>0.33329999999999999</v>
          </cell>
          <cell r="LZ17">
            <v>1</v>
          </cell>
          <cell r="MA17">
            <v>1.7000000000000002</v>
          </cell>
          <cell r="MB17">
            <v>1.7000000000000002</v>
          </cell>
          <cell r="MC17">
            <v>0.11111111111111112</v>
          </cell>
          <cell r="MD17">
            <v>0.18890000000000001</v>
          </cell>
          <cell r="ME17">
            <v>1</v>
          </cell>
          <cell r="MF17">
            <v>1.8000000000000003</v>
          </cell>
          <cell r="MG17">
            <v>0.3</v>
          </cell>
          <cell r="MH17">
            <v>0.16666666666666666</v>
          </cell>
          <cell r="MI17">
            <v>0.05</v>
          </cell>
          <cell r="MJ17">
            <v>1.2614020000000001</v>
          </cell>
          <cell r="MK17">
            <v>1.6889000000000001</v>
          </cell>
          <cell r="ML17">
            <v>74.687799999999996</v>
          </cell>
          <cell r="MM17">
            <v>3</v>
          </cell>
        </row>
        <row r="18">
          <cell r="A18" t="str">
            <v>815</v>
          </cell>
          <cell r="B18" t="str">
            <v>15220112</v>
          </cell>
          <cell r="C18" t="str">
            <v>Департамент культуры Брянской области</v>
          </cell>
          <cell r="D18">
            <v>1215910893.3700001</v>
          </cell>
          <cell r="E18">
            <v>14</v>
          </cell>
          <cell r="F18">
            <v>1</v>
          </cell>
          <cell r="G18">
            <v>0</v>
          </cell>
          <cell r="H18">
            <v>0</v>
          </cell>
          <cell r="I18">
            <v>28752830.380000003</v>
          </cell>
          <cell r="J18">
            <v>1</v>
          </cell>
          <cell r="K18">
            <v>1</v>
          </cell>
          <cell r="L18">
            <v>0.2</v>
          </cell>
          <cell r="M18">
            <v>0.2</v>
          </cell>
          <cell r="N18">
            <v>0</v>
          </cell>
          <cell r="O18">
            <v>1</v>
          </cell>
          <cell r="P18">
            <v>1</v>
          </cell>
          <cell r="Q18">
            <v>0.2</v>
          </cell>
          <cell r="R18">
            <v>0.2</v>
          </cell>
          <cell r="S18">
            <v>1</v>
          </cell>
          <cell r="T18">
            <v>1</v>
          </cell>
          <cell r="U18">
            <v>3</v>
          </cell>
          <cell r="V18">
            <v>0.3</v>
          </cell>
          <cell r="W18">
            <v>0.89999999999999991</v>
          </cell>
          <cell r="X18">
            <v>8.3729785301981004E-3</v>
          </cell>
          <cell r="Y18">
            <v>242779.61999999732</v>
          </cell>
          <cell r="Z18">
            <v>28995610</v>
          </cell>
          <cell r="AA18">
            <v>1</v>
          </cell>
          <cell r="AB18">
            <v>3</v>
          </cell>
          <cell r="AC18">
            <v>0.1</v>
          </cell>
          <cell r="AD18">
            <v>0.30000000000000004</v>
          </cell>
          <cell r="AE18">
            <v>0</v>
          </cell>
          <cell r="AF18">
            <v>1</v>
          </cell>
          <cell r="AG18">
            <v>1</v>
          </cell>
          <cell r="AH18">
            <v>0.2</v>
          </cell>
          <cell r="AI18">
            <v>0.2</v>
          </cell>
          <cell r="AJ18">
            <v>0</v>
          </cell>
          <cell r="AK18">
            <v>0</v>
          </cell>
          <cell r="AL18">
            <v>2652600</v>
          </cell>
          <cell r="AM18">
            <v>1</v>
          </cell>
          <cell r="AN18">
            <v>1</v>
          </cell>
          <cell r="AO18">
            <v>0.33333333333333331</v>
          </cell>
          <cell r="AP18">
            <v>0.33333333333333331</v>
          </cell>
          <cell r="AQ18">
            <v>0</v>
          </cell>
          <cell r="AR18">
            <v>1</v>
          </cell>
          <cell r="AS18">
            <v>1</v>
          </cell>
          <cell r="AT18">
            <v>0.33333333333333331</v>
          </cell>
          <cell r="AU18">
            <v>0.33333333333333331</v>
          </cell>
          <cell r="AV18">
            <v>0</v>
          </cell>
          <cell r="AW18">
            <v>0</v>
          </cell>
          <cell r="AX18">
            <v>2562600</v>
          </cell>
          <cell r="AY18">
            <v>1</v>
          </cell>
          <cell r="AZ18">
            <v>3</v>
          </cell>
          <cell r="BA18">
            <v>0.33333333333333331</v>
          </cell>
          <cell r="BB18">
            <v>1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60418300</v>
          </cell>
          <cell r="BK18">
            <v>1</v>
          </cell>
          <cell r="BL18">
            <v>1</v>
          </cell>
          <cell r="BM18">
            <v>0.2</v>
          </cell>
          <cell r="BN18">
            <v>0.2</v>
          </cell>
          <cell r="BO18">
            <v>0</v>
          </cell>
          <cell r="BP18">
            <v>1</v>
          </cell>
          <cell r="BQ18">
            <v>1</v>
          </cell>
          <cell r="BR18">
            <v>0.15</v>
          </cell>
          <cell r="BS18">
            <v>0.15</v>
          </cell>
          <cell r="BT18">
            <v>0</v>
          </cell>
          <cell r="BU18">
            <v>1</v>
          </cell>
          <cell r="BV18">
            <v>3</v>
          </cell>
          <cell r="BW18">
            <v>0.15</v>
          </cell>
          <cell r="BX18">
            <v>0.44999999999999996</v>
          </cell>
          <cell r="BY18">
            <v>0</v>
          </cell>
          <cell r="BZ18">
            <v>0</v>
          </cell>
          <cell r="CA18">
            <v>60418300</v>
          </cell>
          <cell r="CB18">
            <v>1</v>
          </cell>
          <cell r="CC18">
            <v>3</v>
          </cell>
          <cell r="CD18">
            <v>0.15</v>
          </cell>
          <cell r="CE18">
            <v>0.44999999999999996</v>
          </cell>
          <cell r="CF18">
            <v>0</v>
          </cell>
          <cell r="CG18">
            <v>1</v>
          </cell>
          <cell r="CH18">
            <v>1</v>
          </cell>
          <cell r="CI18">
            <v>0.2</v>
          </cell>
          <cell r="CJ18">
            <v>0.2</v>
          </cell>
          <cell r="CK18">
            <v>0</v>
          </cell>
          <cell r="CL18">
            <v>1</v>
          </cell>
          <cell r="CM18">
            <v>1</v>
          </cell>
          <cell r="CN18">
            <v>0.15</v>
          </cell>
          <cell r="CO18">
            <v>0.15</v>
          </cell>
          <cell r="CP18">
            <v>0</v>
          </cell>
          <cell r="CQ18">
            <v>0</v>
          </cell>
          <cell r="CR18">
            <v>153981376.14000002</v>
          </cell>
          <cell r="CS18">
            <v>1</v>
          </cell>
          <cell r="CT18">
            <v>1</v>
          </cell>
          <cell r="CU18">
            <v>0.25</v>
          </cell>
          <cell r="CV18">
            <v>0.25</v>
          </cell>
          <cell r="CW18">
            <v>0</v>
          </cell>
          <cell r="CX18">
            <v>1</v>
          </cell>
          <cell r="CY18">
            <v>1</v>
          </cell>
          <cell r="CZ18">
            <v>0.25</v>
          </cell>
          <cell r="DA18">
            <v>0.25</v>
          </cell>
          <cell r="DB18">
            <v>1.7627783981743884E-4</v>
          </cell>
          <cell r="DC18">
            <v>27148.289999991655</v>
          </cell>
          <cell r="DD18">
            <v>154008524.43000001</v>
          </cell>
          <cell r="DE18">
            <v>1</v>
          </cell>
          <cell r="DF18">
            <v>3</v>
          </cell>
          <cell r="DG18">
            <v>0.25</v>
          </cell>
          <cell r="DH18">
            <v>0.75</v>
          </cell>
          <cell r="DI18">
            <v>0</v>
          </cell>
          <cell r="DJ18">
            <v>1</v>
          </cell>
          <cell r="DK18">
            <v>1</v>
          </cell>
          <cell r="DL18">
            <v>0.25</v>
          </cell>
          <cell r="DM18">
            <v>0.25</v>
          </cell>
          <cell r="DN18">
            <v>0</v>
          </cell>
          <cell r="DO18">
            <v>0</v>
          </cell>
          <cell r="DP18">
            <v>919420571.25</v>
          </cell>
          <cell r="DQ18">
            <v>1</v>
          </cell>
          <cell r="DR18">
            <v>1</v>
          </cell>
          <cell r="DS18">
            <v>0.15</v>
          </cell>
          <cell r="DT18">
            <v>0.15</v>
          </cell>
          <cell r="DU18">
            <v>0</v>
          </cell>
          <cell r="DV18">
            <v>1</v>
          </cell>
          <cell r="DW18">
            <v>1</v>
          </cell>
          <cell r="DX18">
            <v>0.1</v>
          </cell>
          <cell r="DY18">
            <v>0.1</v>
          </cell>
          <cell r="DZ18">
            <v>4</v>
          </cell>
          <cell r="EA18">
            <v>1</v>
          </cell>
          <cell r="EB18">
            <v>0</v>
          </cell>
          <cell r="EC18">
            <v>0.05</v>
          </cell>
          <cell r="ED18">
            <v>0</v>
          </cell>
          <cell r="EE18">
            <v>3.1467605623163193E-4</v>
          </cell>
          <cell r="EF18">
            <v>289410.71000003815</v>
          </cell>
          <cell r="EG18">
            <v>919709981.96000004</v>
          </cell>
          <cell r="EH18">
            <v>1</v>
          </cell>
          <cell r="EI18">
            <v>3</v>
          </cell>
          <cell r="EJ18">
            <v>0.05</v>
          </cell>
          <cell r="EK18">
            <v>0.15000000000000002</v>
          </cell>
          <cell r="EL18">
            <v>1</v>
          </cell>
          <cell r="EM18">
            <v>13</v>
          </cell>
          <cell r="EN18">
            <v>13</v>
          </cell>
          <cell r="EO18">
            <v>1</v>
          </cell>
          <cell r="EP18">
            <v>3</v>
          </cell>
          <cell r="EQ18">
            <v>0.1</v>
          </cell>
          <cell r="ER18">
            <v>0.30000000000000004</v>
          </cell>
          <cell r="ES18" t="str">
            <v>Да</v>
          </cell>
          <cell r="ET18" t="str">
            <v>https://kultura32.ru/images/нормативная_база/za_2022/ПДК%20БО%20от%2031.05.2022%20г.%20№0111-430%20-%20Мониторинг%20качества%20финансового%20менеджмента.pdf</v>
          </cell>
          <cell r="EU18" t="str">
            <v>Да</v>
          </cell>
          <cell r="EV18">
            <v>1</v>
          </cell>
          <cell r="EW18">
            <v>1</v>
          </cell>
          <cell r="EX18">
            <v>0.05</v>
          </cell>
          <cell r="EY18">
            <v>0.05</v>
          </cell>
          <cell r="EZ18" t="str">
            <v>Да</v>
          </cell>
          <cell r="FA18" t="str">
            <v>https://kultura32.ru/images/нормативная_база/za_2023/ПДК%20БО%20от%2011.04.2023%20г.%20№0111-283%20–%20О%20результатах%20фин%20менеджмента%202022.pdf</v>
          </cell>
          <cell r="FB18" t="str">
            <v>Да</v>
          </cell>
          <cell r="FC18">
            <v>1</v>
          </cell>
          <cell r="FD18">
            <v>1</v>
          </cell>
          <cell r="FE18">
            <v>0.1</v>
          </cell>
          <cell r="FF18">
            <v>0.1</v>
          </cell>
          <cell r="FG18">
            <v>0</v>
          </cell>
          <cell r="FH18">
            <v>1</v>
          </cell>
          <cell r="FI18">
            <v>1</v>
          </cell>
          <cell r="FJ18">
            <v>0.15</v>
          </cell>
          <cell r="FK18">
            <v>0.15</v>
          </cell>
          <cell r="FL18">
            <v>0</v>
          </cell>
          <cell r="FM18">
            <v>1</v>
          </cell>
          <cell r="FN18">
            <v>1</v>
          </cell>
          <cell r="FO18">
            <v>0.1</v>
          </cell>
          <cell r="FP18">
            <v>0.1</v>
          </cell>
          <cell r="FQ18" t="str">
            <v>Да</v>
          </cell>
          <cell r="FR18" t="str">
            <v xml:space="preserve">https://kultura32.ru/images/doklady/2023/Протокол%20ОС%2003.11.2023%20-%20Результаты%20НОК.pdf </v>
          </cell>
          <cell r="FS18" t="str">
            <v>Да</v>
          </cell>
          <cell r="FT18">
            <v>1</v>
          </cell>
          <cell r="FU18">
            <v>1</v>
          </cell>
          <cell r="FV18">
            <v>0.05</v>
          </cell>
          <cell r="FW18">
            <v>0.05</v>
          </cell>
          <cell r="FX18">
            <v>1</v>
          </cell>
          <cell r="FY18">
            <v>1</v>
          </cell>
          <cell r="FZ18">
            <v>1</v>
          </cell>
          <cell r="GA18">
            <v>0.1</v>
          </cell>
          <cell r="GB18">
            <v>0.1</v>
          </cell>
          <cell r="GC18">
            <v>1</v>
          </cell>
          <cell r="GD18">
            <v>1</v>
          </cell>
          <cell r="GE18">
            <v>1</v>
          </cell>
          <cell r="GF18">
            <v>1</v>
          </cell>
          <cell r="GG18">
            <v>1</v>
          </cell>
          <cell r="GH18" t="str">
            <v>нет</v>
          </cell>
          <cell r="GI18">
            <v>1</v>
          </cell>
          <cell r="GJ18">
            <v>1</v>
          </cell>
          <cell r="GK18">
            <v>0.2</v>
          </cell>
          <cell r="GL18">
            <v>0.2</v>
          </cell>
          <cell r="GM18" t="str">
            <v>нет</v>
          </cell>
          <cell r="GN18">
            <v>1</v>
          </cell>
          <cell r="GO18">
            <v>1</v>
          </cell>
          <cell r="GP18">
            <v>0.2</v>
          </cell>
          <cell r="GQ18">
            <v>0.2</v>
          </cell>
          <cell r="GR18" t="str">
            <v>нет</v>
          </cell>
          <cell r="GS18">
            <v>1</v>
          </cell>
          <cell r="GT18">
            <v>1</v>
          </cell>
          <cell r="GU18">
            <v>0.2</v>
          </cell>
          <cell r="GV18">
            <v>0.2</v>
          </cell>
          <cell r="GW18" t="str">
            <v>нет</v>
          </cell>
          <cell r="GX18">
            <v>1</v>
          </cell>
          <cell r="GY18">
            <v>1</v>
          </cell>
          <cell r="GZ18">
            <v>0.2</v>
          </cell>
          <cell r="HA18">
            <v>0.2</v>
          </cell>
          <cell r="HB18">
            <v>0</v>
          </cell>
          <cell r="HC18">
            <v>1</v>
          </cell>
          <cell r="HD18">
            <v>1</v>
          </cell>
          <cell r="HE18">
            <v>0.2</v>
          </cell>
          <cell r="HF18">
            <v>0.2</v>
          </cell>
          <cell r="HG18">
            <v>1.3198778812499998</v>
          </cell>
          <cell r="HH18">
            <v>2111804.61</v>
          </cell>
          <cell r="HI18">
            <v>1600000</v>
          </cell>
          <cell r="HJ18">
            <v>1</v>
          </cell>
          <cell r="HK18">
            <v>3</v>
          </cell>
          <cell r="HL18">
            <v>1</v>
          </cell>
          <cell r="HM18">
            <v>3</v>
          </cell>
          <cell r="HN18" t="str">
            <v>Нет</v>
          </cell>
          <cell r="HO18">
            <v>1</v>
          </cell>
          <cell r="HP18">
            <v>1</v>
          </cell>
          <cell r="HQ18">
            <v>0.1</v>
          </cell>
          <cell r="HR18">
            <v>0.1</v>
          </cell>
          <cell r="HS18" t="str">
            <v>Да</v>
          </cell>
          <cell r="HT18">
            <v>1</v>
          </cell>
          <cell r="HU18">
            <v>1</v>
          </cell>
          <cell r="HV18">
            <v>0.1</v>
          </cell>
          <cell r="HW18">
            <v>0.1</v>
          </cell>
          <cell r="HX18" t="str">
            <v>Нет</v>
          </cell>
          <cell r="HY18">
            <v>1</v>
          </cell>
          <cell r="HZ18">
            <v>1</v>
          </cell>
          <cell r="IA18">
            <v>0.1</v>
          </cell>
          <cell r="IB18">
            <v>0.1</v>
          </cell>
          <cell r="IC18" t="str">
            <v>Нет</v>
          </cell>
          <cell r="ID18">
            <v>1</v>
          </cell>
          <cell r="IE18">
            <v>1</v>
          </cell>
          <cell r="IF18">
            <v>0.1</v>
          </cell>
          <cell r="IG18">
            <v>0.1</v>
          </cell>
          <cell r="IH18">
            <v>2.86E-2</v>
          </cell>
          <cell r="IK18">
            <v>1</v>
          </cell>
          <cell r="IL18">
            <v>3</v>
          </cell>
          <cell r="IM18">
            <v>0.1</v>
          </cell>
          <cell r="IN18">
            <v>0.30000000000000004</v>
          </cell>
          <cell r="IO18">
            <v>2.8399999999999998E-2</v>
          </cell>
          <cell r="IR18">
            <v>1</v>
          </cell>
          <cell r="IS18">
            <v>3</v>
          </cell>
          <cell r="IT18">
            <v>0.1</v>
          </cell>
          <cell r="IU18">
            <v>0.30000000000000004</v>
          </cell>
          <cell r="IV18" t="str">
            <v>Нет</v>
          </cell>
          <cell r="IW18">
            <v>1</v>
          </cell>
          <cell r="IX18">
            <v>1</v>
          </cell>
          <cell r="IY18">
            <v>0.1</v>
          </cell>
          <cell r="IZ18">
            <v>0.1</v>
          </cell>
          <cell r="JA18">
            <v>1</v>
          </cell>
          <cell r="JB18" t="str">
            <v>https://kultura32.ru/images/Контроль-Надзор/2022/npa/Нормативно-правовое%20регулирование/ПДК%20БО%20от%2030.12.2021%20г.%20№0111-730%20–%20Об%20утверждении%20Положения%20финансового%20аудита%20ДК%20БО.pdf</v>
          </cell>
          <cell r="JC18">
            <v>1</v>
          </cell>
          <cell r="JD18">
            <v>1</v>
          </cell>
          <cell r="JE18">
            <v>1</v>
          </cell>
          <cell r="JF18">
            <v>2</v>
          </cell>
          <cell r="JG18">
            <v>0.1</v>
          </cell>
          <cell r="JH18">
            <v>0.2</v>
          </cell>
          <cell r="JI18" t="str">
            <v>Нет</v>
          </cell>
          <cell r="JJ18">
            <v>1</v>
          </cell>
          <cell r="JK18">
            <v>1</v>
          </cell>
          <cell r="JL18">
            <v>0.1</v>
          </cell>
          <cell r="JM18">
            <v>0.1</v>
          </cell>
          <cell r="JN18">
            <v>0.68044762558630634</v>
          </cell>
          <cell r="JO18">
            <v>363623719.18000001</v>
          </cell>
          <cell r="JP18">
            <v>216385035.53666666</v>
          </cell>
          <cell r="JQ18">
            <v>1</v>
          </cell>
          <cell r="JR18">
            <v>0</v>
          </cell>
          <cell r="JS18">
            <v>0.1</v>
          </cell>
          <cell r="JT18">
            <v>0</v>
          </cell>
          <cell r="JU18">
            <v>0.96296296296296291</v>
          </cell>
          <cell r="JV18">
            <v>26</v>
          </cell>
          <cell r="JW18">
            <v>27</v>
          </cell>
          <cell r="JX18">
            <v>1</v>
          </cell>
          <cell r="JY18">
            <v>0</v>
          </cell>
          <cell r="JZ18">
            <v>0.4</v>
          </cell>
          <cell r="KA18">
            <v>0</v>
          </cell>
          <cell r="KB18" t="str">
            <v>Да</v>
          </cell>
          <cell r="KC18">
            <v>1</v>
          </cell>
          <cell r="KD18">
            <v>1</v>
          </cell>
          <cell r="KE18">
            <v>0.3</v>
          </cell>
          <cell r="KF18">
            <v>0.3</v>
          </cell>
          <cell r="KG18">
            <v>1</v>
          </cell>
          <cell r="KH18">
            <v>1</v>
          </cell>
          <cell r="KI18">
            <v>1</v>
          </cell>
          <cell r="KJ18">
            <v>0.3</v>
          </cell>
          <cell r="KK18">
            <v>0.3</v>
          </cell>
          <cell r="KL18">
            <v>1</v>
          </cell>
          <cell r="KM18">
            <v>1.7999999999999998</v>
          </cell>
          <cell r="KN18">
            <v>1.7999999999999998</v>
          </cell>
          <cell r="KO18">
            <v>0.1</v>
          </cell>
          <cell r="KP18">
            <v>0.18</v>
          </cell>
          <cell r="KQ18">
            <v>1</v>
          </cell>
          <cell r="KR18">
            <v>1.6666666666666665</v>
          </cell>
          <cell r="KS18">
            <v>1.6666666666666665</v>
          </cell>
          <cell r="KT18">
            <v>0.1</v>
          </cell>
          <cell r="KU18">
            <v>0.16669999999999999</v>
          </cell>
          <cell r="KV18">
            <v>1</v>
          </cell>
          <cell r="KW18">
            <v>1.5999999999999999</v>
          </cell>
          <cell r="KX18">
            <v>1.5999999999999999</v>
          </cell>
          <cell r="KY18">
            <v>0.1</v>
          </cell>
          <cell r="KZ18">
            <v>0.16</v>
          </cell>
          <cell r="LA18">
            <v>1</v>
          </cell>
          <cell r="LB18">
            <v>1.5</v>
          </cell>
          <cell r="LC18">
            <v>1.5</v>
          </cell>
          <cell r="LD18">
            <v>0.1</v>
          </cell>
          <cell r="LE18">
            <v>0.15</v>
          </cell>
          <cell r="LF18">
            <v>1</v>
          </cell>
          <cell r="LG18">
            <v>1.4000000000000004</v>
          </cell>
          <cell r="LH18">
            <v>1.2500000000000002</v>
          </cell>
          <cell r="LI18">
            <v>0.1</v>
          </cell>
          <cell r="LJ18">
            <v>0.125</v>
          </cell>
          <cell r="LK18">
            <v>1</v>
          </cell>
          <cell r="LL18">
            <v>1</v>
          </cell>
          <cell r="LM18">
            <v>1</v>
          </cell>
          <cell r="LN18">
            <v>0.1</v>
          </cell>
          <cell r="LO18">
            <v>0.1</v>
          </cell>
          <cell r="LP18">
            <v>1</v>
          </cell>
          <cell r="LQ18">
            <v>1</v>
          </cell>
          <cell r="LR18">
            <v>1</v>
          </cell>
          <cell r="LS18">
            <v>0.05</v>
          </cell>
          <cell r="LT18">
            <v>0.05</v>
          </cell>
          <cell r="LU18">
            <v>1</v>
          </cell>
          <cell r="LV18">
            <v>3</v>
          </cell>
          <cell r="LW18">
            <v>3</v>
          </cell>
          <cell r="LX18">
            <v>0.1</v>
          </cell>
          <cell r="LY18">
            <v>0.3</v>
          </cell>
          <cell r="LZ18">
            <v>1</v>
          </cell>
          <cell r="MA18">
            <v>1.7000000000000002</v>
          </cell>
          <cell r="MB18">
            <v>1.4000000000000001</v>
          </cell>
          <cell r="MC18">
            <v>0.1</v>
          </cell>
          <cell r="MD18">
            <v>0.14000000000000001</v>
          </cell>
          <cell r="ME18">
            <v>1</v>
          </cell>
          <cell r="MF18">
            <v>1.8000000000000003</v>
          </cell>
          <cell r="MG18">
            <v>0.6</v>
          </cell>
          <cell r="MH18">
            <v>0.15</v>
          </cell>
          <cell r="MI18">
            <v>0.09</v>
          </cell>
          <cell r="MJ18">
            <v>1.4624280000000001</v>
          </cell>
          <cell r="MK18">
            <v>1.6867000000000001</v>
          </cell>
          <cell r="ML18">
            <v>86.703500000000005</v>
          </cell>
          <cell r="MM18">
            <v>11</v>
          </cell>
        </row>
        <row r="19">
          <cell r="A19" t="str">
            <v>816</v>
          </cell>
          <cell r="B19" t="str">
            <v>15200361</v>
          </cell>
          <cell r="C19" t="str">
            <v>Департамент образования и науки Брянской области</v>
          </cell>
          <cell r="D19">
            <v>19101540819.169998</v>
          </cell>
          <cell r="E19">
            <v>51</v>
          </cell>
          <cell r="F19">
            <v>3</v>
          </cell>
          <cell r="G19">
            <v>0</v>
          </cell>
          <cell r="H19">
            <v>0</v>
          </cell>
          <cell r="I19">
            <v>53603783.989999995</v>
          </cell>
          <cell r="J19">
            <v>1</v>
          </cell>
          <cell r="K19">
            <v>1</v>
          </cell>
          <cell r="L19">
            <v>0.2</v>
          </cell>
          <cell r="M19">
            <v>0.2</v>
          </cell>
          <cell r="N19">
            <v>0</v>
          </cell>
          <cell r="O19">
            <v>1</v>
          </cell>
          <cell r="P19">
            <v>1</v>
          </cell>
          <cell r="Q19">
            <v>0.2</v>
          </cell>
          <cell r="R19">
            <v>0.2</v>
          </cell>
          <cell r="S19">
            <v>1</v>
          </cell>
          <cell r="T19">
            <v>1</v>
          </cell>
          <cell r="U19">
            <v>3</v>
          </cell>
          <cell r="V19">
            <v>0.3</v>
          </cell>
          <cell r="W19">
            <v>0.89999999999999991</v>
          </cell>
          <cell r="X19">
            <v>1.3379888392061438E-2</v>
          </cell>
          <cell r="Y19">
            <v>726939.01000000536</v>
          </cell>
          <cell r="Z19">
            <v>54330723</v>
          </cell>
          <cell r="AA19">
            <v>1</v>
          </cell>
          <cell r="AB19">
            <v>2</v>
          </cell>
          <cell r="AC19">
            <v>0.1</v>
          </cell>
          <cell r="AD19">
            <v>0.2</v>
          </cell>
          <cell r="AE19">
            <v>0</v>
          </cell>
          <cell r="AF19">
            <v>1</v>
          </cell>
          <cell r="AG19">
            <v>1</v>
          </cell>
          <cell r="AH19">
            <v>0.2</v>
          </cell>
          <cell r="AI19">
            <v>0.2</v>
          </cell>
          <cell r="AJ19">
            <v>0</v>
          </cell>
          <cell r="AK19">
            <v>0</v>
          </cell>
          <cell r="AL19">
            <v>293233832</v>
          </cell>
          <cell r="AM19">
            <v>1</v>
          </cell>
          <cell r="AN19">
            <v>1</v>
          </cell>
          <cell r="AO19">
            <v>0.25</v>
          </cell>
          <cell r="AP19">
            <v>0.25</v>
          </cell>
          <cell r="AQ19">
            <v>0</v>
          </cell>
          <cell r="AR19">
            <v>1</v>
          </cell>
          <cell r="AS19">
            <v>1</v>
          </cell>
          <cell r="AT19">
            <v>0.25</v>
          </cell>
          <cell r="AU19">
            <v>0.25</v>
          </cell>
          <cell r="AV19">
            <v>1.4388947447530939E-2</v>
          </cell>
          <cell r="AW19">
            <v>4254208</v>
          </cell>
          <cell r="AX19">
            <v>295658040</v>
          </cell>
          <cell r="AY19">
            <v>1</v>
          </cell>
          <cell r="AZ19">
            <v>2</v>
          </cell>
          <cell r="BA19">
            <v>0.25</v>
          </cell>
          <cell r="BB19">
            <v>0.5</v>
          </cell>
          <cell r="BC19">
            <v>0</v>
          </cell>
          <cell r="BD19">
            <v>1</v>
          </cell>
          <cell r="BE19">
            <v>1</v>
          </cell>
          <cell r="BF19">
            <v>0.25</v>
          </cell>
          <cell r="BG19">
            <v>0.25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 t="str">
            <v/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14857202434.060001</v>
          </cell>
          <cell r="CS19">
            <v>1</v>
          </cell>
          <cell r="CT19">
            <v>1</v>
          </cell>
          <cell r="CU19">
            <v>0.25</v>
          </cell>
          <cell r="CV19">
            <v>0.25</v>
          </cell>
          <cell r="CW19">
            <v>0</v>
          </cell>
          <cell r="CX19">
            <v>1</v>
          </cell>
          <cell r="CY19">
            <v>1</v>
          </cell>
          <cell r="CZ19">
            <v>0.25</v>
          </cell>
          <cell r="DA19">
            <v>0.25</v>
          </cell>
          <cell r="DB19">
            <v>3.9307562531092164E-3</v>
          </cell>
          <cell r="DC19">
            <v>58630503.590000153</v>
          </cell>
          <cell r="DD19">
            <v>14915832937.650002</v>
          </cell>
          <cell r="DE19">
            <v>1</v>
          </cell>
          <cell r="DF19">
            <v>3</v>
          </cell>
          <cell r="DG19">
            <v>0.25</v>
          </cell>
          <cell r="DH19">
            <v>0.75</v>
          </cell>
          <cell r="DI19">
            <v>0</v>
          </cell>
          <cell r="DJ19">
            <v>1</v>
          </cell>
          <cell r="DK19">
            <v>1</v>
          </cell>
          <cell r="DL19">
            <v>0.25</v>
          </cell>
          <cell r="DM19">
            <v>0.25</v>
          </cell>
          <cell r="DN19">
            <v>0</v>
          </cell>
          <cell r="DO19">
            <v>0</v>
          </cell>
          <cell r="DP19">
            <v>3682693912.8499994</v>
          </cell>
          <cell r="DQ19">
            <v>1</v>
          </cell>
          <cell r="DR19">
            <v>1</v>
          </cell>
          <cell r="DS19">
            <v>0.15</v>
          </cell>
          <cell r="DT19">
            <v>0.15</v>
          </cell>
          <cell r="DU19">
            <v>0</v>
          </cell>
          <cell r="DV19">
            <v>1</v>
          </cell>
          <cell r="DW19">
            <v>1</v>
          </cell>
          <cell r="DX19">
            <v>0.1</v>
          </cell>
          <cell r="DY19">
            <v>0.1</v>
          </cell>
          <cell r="DZ19">
            <v>2</v>
          </cell>
          <cell r="EA19">
            <v>1</v>
          </cell>
          <cell r="EB19">
            <v>2</v>
          </cell>
          <cell r="EC19">
            <v>0.05</v>
          </cell>
          <cell r="ED19">
            <v>0.1</v>
          </cell>
          <cell r="EE19">
            <v>2.0667771987864361E-2</v>
          </cell>
          <cell r="EF19">
            <v>77719364.190000534</v>
          </cell>
          <cell r="EG19">
            <v>3760413277.04</v>
          </cell>
          <cell r="EH19">
            <v>1</v>
          </cell>
          <cell r="EI19">
            <v>1</v>
          </cell>
          <cell r="EJ19">
            <v>0.05</v>
          </cell>
          <cell r="EK19">
            <v>0.05</v>
          </cell>
          <cell r="EL19">
            <v>1</v>
          </cell>
          <cell r="EM19">
            <v>48</v>
          </cell>
          <cell r="EN19">
            <v>48</v>
          </cell>
          <cell r="EO19">
            <v>1</v>
          </cell>
          <cell r="EP19">
            <v>3</v>
          </cell>
          <cell r="EQ19">
            <v>0.1</v>
          </cell>
          <cell r="ER19">
            <v>0.30000000000000004</v>
          </cell>
          <cell r="ES19" t="str">
            <v>Да</v>
          </cell>
          <cell r="ET19" t="str">
            <v>http://newhq.b-edu.ru/otkryityie-dannyie/monitoring-kachestva-finansovogo-menedzhmenta/</v>
          </cell>
          <cell r="EU19" t="str">
            <v>Да</v>
          </cell>
          <cell r="EV19">
            <v>1</v>
          </cell>
          <cell r="EW19">
            <v>1</v>
          </cell>
          <cell r="EX19">
            <v>0.05</v>
          </cell>
          <cell r="EY19">
            <v>0.05</v>
          </cell>
          <cell r="EZ19" t="str">
            <v>Да</v>
          </cell>
          <cell r="FA19" t="str">
            <v>http://newhq.b-edu.ru/otkryityie-dannyie/monitoring-kachestva-finansovogo-menedzhmenta/</v>
          </cell>
          <cell r="FB19" t="str">
            <v>Да</v>
          </cell>
          <cell r="FC19">
            <v>1</v>
          </cell>
          <cell r="FD19">
            <v>1</v>
          </cell>
          <cell r="FE19">
            <v>0.1</v>
          </cell>
          <cell r="FF19">
            <v>0.1</v>
          </cell>
          <cell r="FG19">
            <v>0</v>
          </cell>
          <cell r="FH19">
            <v>1</v>
          </cell>
          <cell r="FI19">
            <v>1</v>
          </cell>
          <cell r="FJ19">
            <v>0.15</v>
          </cell>
          <cell r="FK19">
            <v>0.15</v>
          </cell>
          <cell r="FL19">
            <v>0</v>
          </cell>
          <cell r="FM19">
            <v>1</v>
          </cell>
          <cell r="FN19">
            <v>1</v>
          </cell>
          <cell r="FO19">
            <v>0.1</v>
          </cell>
          <cell r="FP19">
            <v>0.1</v>
          </cell>
          <cell r="FQ19" t="str">
            <v>Да</v>
          </cell>
          <cell r="FR19" t="str">
            <v>http://newhq.b-edu.ru/otkryityie-dannyie/nezavisimaya-oczenka-kachestva-obrazovatelnoj-deyatelnosti/</v>
          </cell>
          <cell r="FS19" t="str">
            <v>Да</v>
          </cell>
          <cell r="FT19">
            <v>1</v>
          </cell>
          <cell r="FU19">
            <v>1</v>
          </cell>
          <cell r="FV19">
            <v>0.05</v>
          </cell>
          <cell r="FW19">
            <v>0.05</v>
          </cell>
          <cell r="FX19">
            <v>1</v>
          </cell>
          <cell r="FY19">
            <v>1</v>
          </cell>
          <cell r="FZ19">
            <v>1</v>
          </cell>
          <cell r="GA19">
            <v>0.1</v>
          </cell>
          <cell r="GB19">
            <v>0.1</v>
          </cell>
          <cell r="GC19">
            <v>1</v>
          </cell>
          <cell r="GD19">
            <v>1</v>
          </cell>
          <cell r="GE19">
            <v>1</v>
          </cell>
          <cell r="GF19">
            <v>1</v>
          </cell>
          <cell r="GG19">
            <v>1</v>
          </cell>
          <cell r="GH19" t="str">
            <v>нет</v>
          </cell>
          <cell r="GI19">
            <v>1</v>
          </cell>
          <cell r="GJ19">
            <v>1</v>
          </cell>
          <cell r="GK19">
            <v>0.2</v>
          </cell>
          <cell r="GL19">
            <v>0.2</v>
          </cell>
          <cell r="GM19" t="str">
            <v>нет</v>
          </cell>
          <cell r="GN19">
            <v>1</v>
          </cell>
          <cell r="GO19">
            <v>1</v>
          </cell>
          <cell r="GP19">
            <v>0.2</v>
          </cell>
          <cell r="GQ19">
            <v>0.2</v>
          </cell>
          <cell r="GR19" t="str">
            <v>нет</v>
          </cell>
          <cell r="GS19">
            <v>1</v>
          </cell>
          <cell r="GT19">
            <v>1</v>
          </cell>
          <cell r="GU19">
            <v>0.2</v>
          </cell>
          <cell r="GV19">
            <v>0.2</v>
          </cell>
          <cell r="GW19" t="str">
            <v>нет</v>
          </cell>
          <cell r="GX19">
            <v>1</v>
          </cell>
          <cell r="GY19">
            <v>1</v>
          </cell>
          <cell r="GZ19">
            <v>0.2</v>
          </cell>
          <cell r="HA19">
            <v>0.2</v>
          </cell>
          <cell r="HB19">
            <v>0</v>
          </cell>
          <cell r="HC19">
            <v>1</v>
          </cell>
          <cell r="HD19">
            <v>1</v>
          </cell>
          <cell r="HE19">
            <v>0.2</v>
          </cell>
          <cell r="HF19">
            <v>0.2</v>
          </cell>
          <cell r="HG19">
            <v>5.1912294728497823</v>
          </cell>
          <cell r="HH19">
            <v>3274367.99</v>
          </cell>
          <cell r="HI19">
            <v>630750</v>
          </cell>
          <cell r="HJ19">
            <v>1</v>
          </cell>
          <cell r="HK19">
            <v>3</v>
          </cell>
          <cell r="HL19">
            <v>1</v>
          </cell>
          <cell r="HM19">
            <v>3</v>
          </cell>
          <cell r="HN19" t="str">
            <v>Нет</v>
          </cell>
          <cell r="HO19">
            <v>1</v>
          </cell>
          <cell r="HP19">
            <v>1</v>
          </cell>
          <cell r="HQ19">
            <v>0.1</v>
          </cell>
          <cell r="HR19">
            <v>0.1</v>
          </cell>
          <cell r="HS19" t="str">
            <v>Да</v>
          </cell>
          <cell r="HT19">
            <v>1</v>
          </cell>
          <cell r="HU19">
            <v>1</v>
          </cell>
          <cell r="HV19">
            <v>0.1</v>
          </cell>
          <cell r="HW19">
            <v>0.1</v>
          </cell>
          <cell r="HX19" t="str">
            <v>Нет</v>
          </cell>
          <cell r="HY19">
            <v>1</v>
          </cell>
          <cell r="HZ19">
            <v>1</v>
          </cell>
          <cell r="IA19">
            <v>0.1</v>
          </cell>
          <cell r="IB19">
            <v>0.1</v>
          </cell>
          <cell r="IC19" t="str">
            <v>Нет</v>
          </cell>
          <cell r="ID19">
            <v>1</v>
          </cell>
          <cell r="IE19">
            <v>1</v>
          </cell>
          <cell r="IF19">
            <v>0.1</v>
          </cell>
          <cell r="IG19">
            <v>0.1</v>
          </cell>
          <cell r="IH19">
            <v>8.2400000000000001E-2</v>
          </cell>
          <cell r="IK19">
            <v>1</v>
          </cell>
          <cell r="IL19">
            <v>1</v>
          </cell>
          <cell r="IM19">
            <v>0.1</v>
          </cell>
          <cell r="IN19">
            <v>0.1</v>
          </cell>
          <cell r="IO19">
            <v>3.3300000000000003E-2</v>
          </cell>
          <cell r="IR19">
            <v>1</v>
          </cell>
          <cell r="IS19">
            <v>3</v>
          </cell>
          <cell r="IT19">
            <v>0.1</v>
          </cell>
          <cell r="IU19">
            <v>0.30000000000000004</v>
          </cell>
          <cell r="IV19" t="str">
            <v>Нет</v>
          </cell>
          <cell r="IW19">
            <v>1</v>
          </cell>
          <cell r="IX19">
            <v>1</v>
          </cell>
          <cell r="IY19">
            <v>0.1</v>
          </cell>
          <cell r="IZ19">
            <v>0.1</v>
          </cell>
          <cell r="JA19">
            <v>0</v>
          </cell>
          <cell r="JB19" t="str">
            <v/>
          </cell>
          <cell r="JC19">
            <v>0</v>
          </cell>
          <cell r="JD19">
            <v>0</v>
          </cell>
          <cell r="JE19">
            <v>1</v>
          </cell>
          <cell r="JF19">
            <v>0</v>
          </cell>
          <cell r="JG19">
            <v>0.1</v>
          </cell>
          <cell r="JH19">
            <v>0</v>
          </cell>
          <cell r="JI19" t="str">
            <v>Нет</v>
          </cell>
          <cell r="JJ19">
            <v>1</v>
          </cell>
          <cell r="JK19">
            <v>1</v>
          </cell>
          <cell r="JL19">
            <v>0.1</v>
          </cell>
          <cell r="JM19">
            <v>0.1</v>
          </cell>
          <cell r="JN19">
            <v>0.39413085558470318</v>
          </cell>
          <cell r="JO19">
            <v>5178560613.3100004</v>
          </cell>
          <cell r="JP19">
            <v>3714544149.5433331</v>
          </cell>
          <cell r="JQ19">
            <v>1</v>
          </cell>
          <cell r="JR19">
            <v>0</v>
          </cell>
          <cell r="JS19">
            <v>0.1</v>
          </cell>
          <cell r="JT19">
            <v>0</v>
          </cell>
          <cell r="JU19">
            <v>0.86792452830188682</v>
          </cell>
          <cell r="JV19">
            <v>46</v>
          </cell>
          <cell r="JW19">
            <v>53</v>
          </cell>
          <cell r="JX19">
            <v>1</v>
          </cell>
          <cell r="JY19">
            <v>0</v>
          </cell>
          <cell r="JZ19">
            <v>0.4</v>
          </cell>
          <cell r="KA19">
            <v>0</v>
          </cell>
          <cell r="KB19" t="str">
            <v>Нет</v>
          </cell>
          <cell r="KC19">
            <v>1</v>
          </cell>
          <cell r="KD19">
            <v>0</v>
          </cell>
          <cell r="KE19">
            <v>0.3</v>
          </cell>
          <cell r="KF19">
            <v>0</v>
          </cell>
          <cell r="KG19">
            <v>1</v>
          </cell>
          <cell r="KH19">
            <v>1</v>
          </cell>
          <cell r="KI19">
            <v>1</v>
          </cell>
          <cell r="KJ19">
            <v>0.3</v>
          </cell>
          <cell r="KK19">
            <v>0.3</v>
          </cell>
          <cell r="KL19">
            <v>1</v>
          </cell>
          <cell r="KM19">
            <v>1.7999999999999998</v>
          </cell>
          <cell r="KN19">
            <v>1.6999999999999997</v>
          </cell>
          <cell r="KO19">
            <v>0.11111111111111112</v>
          </cell>
          <cell r="KP19">
            <v>0.18890000000000001</v>
          </cell>
          <cell r="KQ19">
            <v>1</v>
          </cell>
          <cell r="KR19">
            <v>1.5</v>
          </cell>
          <cell r="KS19">
            <v>1.25</v>
          </cell>
          <cell r="KT19">
            <v>0.11111111111111112</v>
          </cell>
          <cell r="KU19">
            <v>0.1389</v>
          </cell>
          <cell r="KV19">
            <v>0</v>
          </cell>
          <cell r="KW19">
            <v>0</v>
          </cell>
          <cell r="KX19">
            <v>0</v>
          </cell>
          <cell r="KY19">
            <v>0</v>
          </cell>
          <cell r="KZ19">
            <v>0</v>
          </cell>
          <cell r="LA19">
            <v>1</v>
          </cell>
          <cell r="LB19">
            <v>1.5</v>
          </cell>
          <cell r="LC19">
            <v>1.5</v>
          </cell>
          <cell r="LD19">
            <v>0.11111111111111112</v>
          </cell>
          <cell r="LE19">
            <v>0.16669999999999999</v>
          </cell>
          <cell r="LF19">
            <v>1</v>
          </cell>
          <cell r="LG19">
            <v>1.4000000000000004</v>
          </cell>
          <cell r="LH19">
            <v>1.2500000000000002</v>
          </cell>
          <cell r="LI19">
            <v>0.11111111111111112</v>
          </cell>
          <cell r="LJ19">
            <v>0.1389</v>
          </cell>
          <cell r="LK19">
            <v>1</v>
          </cell>
          <cell r="LL19">
            <v>1</v>
          </cell>
          <cell r="LM19">
            <v>1</v>
          </cell>
          <cell r="LN19">
            <v>0.11111111111111112</v>
          </cell>
          <cell r="LO19">
            <v>0.1111</v>
          </cell>
          <cell r="LP19">
            <v>1</v>
          </cell>
          <cell r="LQ19">
            <v>1</v>
          </cell>
          <cell r="LR19">
            <v>1</v>
          </cell>
          <cell r="LS19">
            <v>5.5555555555555559E-2</v>
          </cell>
          <cell r="LT19">
            <v>5.5599999999999997E-2</v>
          </cell>
          <cell r="LU19">
            <v>1</v>
          </cell>
          <cell r="LV19">
            <v>3</v>
          </cell>
          <cell r="LW19">
            <v>3</v>
          </cell>
          <cell r="LX19">
            <v>0.11111111111111112</v>
          </cell>
          <cell r="LY19">
            <v>0.33329999999999999</v>
          </cell>
          <cell r="LZ19">
            <v>1</v>
          </cell>
          <cell r="MA19">
            <v>1.7000000000000002</v>
          </cell>
          <cell r="MB19">
            <v>1</v>
          </cell>
          <cell r="MC19">
            <v>0.11111111111111112</v>
          </cell>
          <cell r="MD19">
            <v>0.1111</v>
          </cell>
          <cell r="ME19">
            <v>1</v>
          </cell>
          <cell r="MF19">
            <v>1.8000000000000003</v>
          </cell>
          <cell r="MG19">
            <v>0.3</v>
          </cell>
          <cell r="MH19">
            <v>0.16666666666666666</v>
          </cell>
          <cell r="MI19">
            <v>0.05</v>
          </cell>
          <cell r="MJ19">
            <v>1.295283</v>
          </cell>
          <cell r="MK19">
            <v>1.6778</v>
          </cell>
          <cell r="ML19">
            <v>77.201300000000003</v>
          </cell>
          <cell r="MM19">
            <v>2</v>
          </cell>
        </row>
        <row r="20">
          <cell r="A20" t="str">
            <v>817</v>
          </cell>
          <cell r="B20" t="str">
            <v>15200399</v>
          </cell>
          <cell r="C20" t="str">
            <v>Департамент сельского хозяйства Брянской области</v>
          </cell>
          <cell r="D20">
            <v>9463809354.9499989</v>
          </cell>
          <cell r="E20">
            <v>29</v>
          </cell>
          <cell r="F20">
            <v>28</v>
          </cell>
          <cell r="G20">
            <v>1.1804242864242064E-3</v>
          </cell>
          <cell r="H20">
            <v>81000</v>
          </cell>
          <cell r="I20">
            <v>68619394.680000007</v>
          </cell>
          <cell r="J20">
            <v>1</v>
          </cell>
          <cell r="K20">
            <v>1</v>
          </cell>
          <cell r="L20">
            <v>0.2</v>
          </cell>
          <cell r="M20">
            <v>0.2</v>
          </cell>
          <cell r="N20">
            <v>0</v>
          </cell>
          <cell r="O20">
            <v>1</v>
          </cell>
          <cell r="P20">
            <v>1</v>
          </cell>
          <cell r="Q20">
            <v>0.2</v>
          </cell>
          <cell r="R20">
            <v>0.2</v>
          </cell>
          <cell r="S20">
            <v>1</v>
          </cell>
          <cell r="T20">
            <v>1</v>
          </cell>
          <cell r="U20">
            <v>3</v>
          </cell>
          <cell r="V20">
            <v>0.3</v>
          </cell>
          <cell r="W20">
            <v>0.89999999999999991</v>
          </cell>
          <cell r="X20">
            <v>2.1358494748804566E-2</v>
          </cell>
          <cell r="Y20">
            <v>1497593.3199999928</v>
          </cell>
          <cell r="Z20">
            <v>70116988</v>
          </cell>
          <cell r="AA20">
            <v>1</v>
          </cell>
          <cell r="AB20">
            <v>1</v>
          </cell>
          <cell r="AC20">
            <v>0.1</v>
          </cell>
          <cell r="AD20">
            <v>0.1</v>
          </cell>
          <cell r="AE20">
            <v>0</v>
          </cell>
          <cell r="AF20">
            <v>1</v>
          </cell>
          <cell r="AG20">
            <v>1</v>
          </cell>
          <cell r="AH20">
            <v>0.2</v>
          </cell>
          <cell r="AI20">
            <v>0.2</v>
          </cell>
          <cell r="AJ20">
            <v>0</v>
          </cell>
          <cell r="AK20">
            <v>0</v>
          </cell>
          <cell r="AL20">
            <v>9768383.8399999999</v>
          </cell>
          <cell r="AM20">
            <v>1</v>
          </cell>
          <cell r="AN20">
            <v>1</v>
          </cell>
          <cell r="AO20">
            <v>0.33333333333333331</v>
          </cell>
          <cell r="AP20">
            <v>0.33333333333333331</v>
          </cell>
          <cell r="AQ20">
            <v>0</v>
          </cell>
          <cell r="AR20">
            <v>1</v>
          </cell>
          <cell r="AS20">
            <v>1</v>
          </cell>
          <cell r="AT20">
            <v>0.33333333333333331</v>
          </cell>
          <cell r="AU20">
            <v>0.33333333333333331</v>
          </cell>
          <cell r="AV20">
            <v>0</v>
          </cell>
          <cell r="AW20">
            <v>0</v>
          </cell>
          <cell r="AX20">
            <v>8238383.8399999999</v>
          </cell>
          <cell r="AY20">
            <v>1</v>
          </cell>
          <cell r="AZ20">
            <v>3</v>
          </cell>
          <cell r="BA20">
            <v>0.33333333333333331</v>
          </cell>
          <cell r="BB20">
            <v>1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 t="str">
            <v/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107158242.33999999</v>
          </cell>
          <cell r="CS20">
            <v>1</v>
          </cell>
          <cell r="CT20">
            <v>1</v>
          </cell>
          <cell r="CU20">
            <v>0.25</v>
          </cell>
          <cell r="CV20">
            <v>0.25</v>
          </cell>
          <cell r="CW20">
            <v>0</v>
          </cell>
          <cell r="CX20">
            <v>1</v>
          </cell>
          <cell r="CY20">
            <v>1</v>
          </cell>
          <cell r="CZ20">
            <v>0.25</v>
          </cell>
          <cell r="DA20">
            <v>0.25</v>
          </cell>
          <cell r="DB20">
            <v>1.340632360880509E-6</v>
          </cell>
          <cell r="DC20">
            <v>143.66000001132488</v>
          </cell>
          <cell r="DD20">
            <v>107158386</v>
          </cell>
          <cell r="DE20">
            <v>1</v>
          </cell>
          <cell r="DF20">
            <v>3</v>
          </cell>
          <cell r="DG20">
            <v>0.25</v>
          </cell>
          <cell r="DH20">
            <v>0.75</v>
          </cell>
          <cell r="DI20">
            <v>0</v>
          </cell>
          <cell r="DJ20">
            <v>1</v>
          </cell>
          <cell r="DK20">
            <v>1</v>
          </cell>
          <cell r="DL20">
            <v>0.25</v>
          </cell>
          <cell r="DM20">
            <v>0.25</v>
          </cell>
          <cell r="DN20">
            <v>0</v>
          </cell>
          <cell r="DO20">
            <v>0</v>
          </cell>
          <cell r="DP20">
            <v>9143309374.6299973</v>
          </cell>
          <cell r="DQ20">
            <v>1</v>
          </cell>
          <cell r="DR20">
            <v>1</v>
          </cell>
          <cell r="DS20">
            <v>0.15789473684210525</v>
          </cell>
          <cell r="DT20">
            <v>0.15789473684210525</v>
          </cell>
          <cell r="DU20">
            <v>0</v>
          </cell>
          <cell r="DV20">
            <v>1</v>
          </cell>
          <cell r="DW20">
            <v>1</v>
          </cell>
          <cell r="DX20">
            <v>0.10526315789473685</v>
          </cell>
          <cell r="DY20">
            <v>0.10526315789473685</v>
          </cell>
          <cell r="DZ20">
            <v>1</v>
          </cell>
          <cell r="EA20">
            <v>1</v>
          </cell>
          <cell r="EB20">
            <v>3</v>
          </cell>
          <cell r="EC20">
            <v>5.2631578947368425E-2</v>
          </cell>
          <cell r="ED20">
            <v>0.15789473684210528</v>
          </cell>
          <cell r="EE20">
            <v>5.4460661079963829E-4</v>
          </cell>
          <cell r="EF20">
            <v>4982220.0800018311</v>
          </cell>
          <cell r="EG20">
            <v>9148291594.7099991</v>
          </cell>
          <cell r="EH20">
            <v>1</v>
          </cell>
          <cell r="EI20">
            <v>3</v>
          </cell>
          <cell r="EJ20">
            <v>5.2631578947368425E-2</v>
          </cell>
          <cell r="EK20">
            <v>0.15789473684210528</v>
          </cell>
          <cell r="EL20">
            <v>1</v>
          </cell>
          <cell r="EM20">
            <v>1</v>
          </cell>
          <cell r="EN20">
            <v>1</v>
          </cell>
          <cell r="EO20">
            <v>1</v>
          </cell>
          <cell r="EP20">
            <v>3</v>
          </cell>
          <cell r="EQ20">
            <v>0.10526315789473685</v>
          </cell>
          <cell r="ER20">
            <v>0.31578947368421056</v>
          </cell>
          <cell r="ES20" t="str">
            <v>Да</v>
          </cell>
          <cell r="ET20" t="str">
            <v>https://depagro32.ru/otsenka-pokazatelej-kachestva-finansovogo-menedzhmenta-gku</v>
          </cell>
          <cell r="EU20" t="str">
            <v>Да</v>
          </cell>
          <cell r="EV20">
            <v>1</v>
          </cell>
          <cell r="EW20">
            <v>1</v>
          </cell>
          <cell r="EX20">
            <v>5.2631578947368425E-2</v>
          </cell>
          <cell r="EY20">
            <v>5.2631578947368425E-2</v>
          </cell>
          <cell r="EZ20" t="str">
            <v>Да</v>
          </cell>
          <cell r="FA20" t="str">
            <v>https://depagro32.ru/otsenka-pokazatelej-kachestva-finansovogo-menedzhmenta-gku</v>
          </cell>
          <cell r="FB20" t="str">
            <v>Да</v>
          </cell>
          <cell r="FC20">
            <v>1</v>
          </cell>
          <cell r="FD20">
            <v>1</v>
          </cell>
          <cell r="FE20">
            <v>0.10526315789473685</v>
          </cell>
          <cell r="FF20">
            <v>0.10526315789473685</v>
          </cell>
          <cell r="FG20">
            <v>1</v>
          </cell>
          <cell r="FH20">
            <v>1</v>
          </cell>
          <cell r="FI20">
            <v>0</v>
          </cell>
          <cell r="FJ20">
            <v>0.15789473684210525</v>
          </cell>
          <cell r="FK20">
            <v>0</v>
          </cell>
          <cell r="FL20">
            <v>0</v>
          </cell>
          <cell r="FM20">
            <v>1</v>
          </cell>
          <cell r="FN20">
            <v>1</v>
          </cell>
          <cell r="FO20">
            <v>0.10526315789473685</v>
          </cell>
          <cell r="FP20">
            <v>0.10526315789473685</v>
          </cell>
          <cell r="FQ20" t="str">
            <v>Нет</v>
          </cell>
          <cell r="FR20" t="str">
            <v/>
          </cell>
          <cell r="FS20" t="str">
            <v>Нет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1</v>
          </cell>
          <cell r="FY20">
            <v>1</v>
          </cell>
          <cell r="FZ20">
            <v>1</v>
          </cell>
          <cell r="GA20">
            <v>0.10526315789473685</v>
          </cell>
          <cell r="GB20">
            <v>0.10526315789473685</v>
          </cell>
          <cell r="GC20">
            <v>0</v>
          </cell>
          <cell r="GD20">
            <v>1</v>
          </cell>
          <cell r="GE20">
            <v>0</v>
          </cell>
          <cell r="GF20">
            <v>1</v>
          </cell>
          <cell r="GG20">
            <v>0</v>
          </cell>
          <cell r="GH20" t="str">
            <v>нет</v>
          </cell>
          <cell r="GI20">
            <v>1</v>
          </cell>
          <cell r="GJ20">
            <v>1</v>
          </cell>
          <cell r="GK20">
            <v>0.2</v>
          </cell>
          <cell r="GL20">
            <v>0.2</v>
          </cell>
          <cell r="GM20" t="str">
            <v>нет</v>
          </cell>
          <cell r="GN20">
            <v>1</v>
          </cell>
          <cell r="GO20">
            <v>1</v>
          </cell>
          <cell r="GP20">
            <v>0.2</v>
          </cell>
          <cell r="GQ20">
            <v>0.2</v>
          </cell>
          <cell r="GR20" t="str">
            <v>нет</v>
          </cell>
          <cell r="GS20">
            <v>1</v>
          </cell>
          <cell r="GT20">
            <v>1</v>
          </cell>
          <cell r="GU20">
            <v>0.2</v>
          </cell>
          <cell r="GV20">
            <v>0.2</v>
          </cell>
          <cell r="GW20" t="str">
            <v>нет</v>
          </cell>
          <cell r="GX20">
            <v>1</v>
          </cell>
          <cell r="GY20">
            <v>1</v>
          </cell>
          <cell r="GZ20">
            <v>0.2</v>
          </cell>
          <cell r="HA20">
            <v>0.2</v>
          </cell>
          <cell r="HB20">
            <v>0</v>
          </cell>
          <cell r="HC20">
            <v>1</v>
          </cell>
          <cell r="HD20">
            <v>1</v>
          </cell>
          <cell r="HE20">
            <v>0.2</v>
          </cell>
          <cell r="HF20">
            <v>0.2</v>
          </cell>
          <cell r="HG20">
            <v>0.58857828654561128</v>
          </cell>
          <cell r="HH20">
            <v>10923424.42</v>
          </cell>
          <cell r="HI20">
            <v>18559000</v>
          </cell>
          <cell r="HJ20">
            <v>1</v>
          </cell>
          <cell r="HK20">
            <v>0</v>
          </cell>
          <cell r="HL20">
            <v>1</v>
          </cell>
          <cell r="HM20">
            <v>0</v>
          </cell>
          <cell r="HN20" t="str">
            <v>Нет</v>
          </cell>
          <cell r="HO20">
            <v>1</v>
          </cell>
          <cell r="HP20">
            <v>1</v>
          </cell>
          <cell r="HQ20">
            <v>0.1</v>
          </cell>
          <cell r="HR20">
            <v>0.1</v>
          </cell>
          <cell r="HS20" t="str">
            <v>Да</v>
          </cell>
          <cell r="HT20">
            <v>1</v>
          </cell>
          <cell r="HU20">
            <v>1</v>
          </cell>
          <cell r="HV20">
            <v>0.1</v>
          </cell>
          <cell r="HW20">
            <v>0.1</v>
          </cell>
          <cell r="HX20" t="str">
            <v>Нет</v>
          </cell>
          <cell r="HY20">
            <v>1</v>
          </cell>
          <cell r="HZ20">
            <v>1</v>
          </cell>
          <cell r="IA20">
            <v>0.1</v>
          </cell>
          <cell r="IB20">
            <v>0.1</v>
          </cell>
          <cell r="IC20" t="str">
            <v>Нет</v>
          </cell>
          <cell r="ID20">
            <v>1</v>
          </cell>
          <cell r="IE20">
            <v>1</v>
          </cell>
          <cell r="IF20">
            <v>0.1</v>
          </cell>
          <cell r="IG20">
            <v>0.1</v>
          </cell>
          <cell r="IH20">
            <v>8.4199999999999997E-2</v>
          </cell>
          <cell r="IK20">
            <v>1</v>
          </cell>
          <cell r="IL20">
            <v>1</v>
          </cell>
          <cell r="IM20">
            <v>0.1</v>
          </cell>
          <cell r="IN20">
            <v>0.1</v>
          </cell>
          <cell r="IO20">
            <v>3.4999999999999996E-3</v>
          </cell>
          <cell r="IR20">
            <v>1</v>
          </cell>
          <cell r="IS20">
            <v>3</v>
          </cell>
          <cell r="IT20">
            <v>0.1</v>
          </cell>
          <cell r="IU20">
            <v>0.30000000000000004</v>
          </cell>
          <cell r="IV20" t="str">
            <v>Нет</v>
          </cell>
          <cell r="IW20">
            <v>1</v>
          </cell>
          <cell r="IX20">
            <v>1</v>
          </cell>
          <cell r="IY20">
            <v>0.1</v>
          </cell>
          <cell r="IZ20">
            <v>0.1</v>
          </cell>
          <cell r="JA20">
            <v>1</v>
          </cell>
          <cell r="JB20" t="str">
            <v>вставить ссылку на страницу официального сайта ГРБС, на которой размещен НПА</v>
          </cell>
          <cell r="JC20">
            <v>0</v>
          </cell>
          <cell r="JD20">
            <v>0</v>
          </cell>
          <cell r="JE20">
            <v>1</v>
          </cell>
          <cell r="JF20">
            <v>0</v>
          </cell>
          <cell r="JG20">
            <v>0.1</v>
          </cell>
          <cell r="JH20">
            <v>0</v>
          </cell>
          <cell r="JI20" t="str">
            <v>Нет</v>
          </cell>
          <cell r="JJ20">
            <v>1</v>
          </cell>
          <cell r="JK20">
            <v>1</v>
          </cell>
          <cell r="JL20">
            <v>0.1</v>
          </cell>
          <cell r="JM20">
            <v>0.1</v>
          </cell>
          <cell r="JN20">
            <v>0.71347102227022208</v>
          </cell>
          <cell r="JO20">
            <v>192303512.55000001</v>
          </cell>
          <cell r="JP20">
            <v>112230385.02</v>
          </cell>
          <cell r="JQ20">
            <v>1</v>
          </cell>
          <cell r="JR20">
            <v>0</v>
          </cell>
          <cell r="JS20">
            <v>0.1</v>
          </cell>
          <cell r="JT20">
            <v>0</v>
          </cell>
          <cell r="JU20">
            <v>0.89772727272727271</v>
          </cell>
          <cell r="JV20">
            <v>79</v>
          </cell>
          <cell r="JW20">
            <v>88</v>
          </cell>
          <cell r="JX20">
            <v>1</v>
          </cell>
          <cell r="JY20">
            <v>0</v>
          </cell>
          <cell r="JZ20">
            <v>0.4</v>
          </cell>
          <cell r="KA20">
            <v>0</v>
          </cell>
          <cell r="KB20" t="str">
            <v>Нет</v>
          </cell>
          <cell r="KC20">
            <v>1</v>
          </cell>
          <cell r="KD20">
            <v>0</v>
          </cell>
          <cell r="KE20">
            <v>0.3</v>
          </cell>
          <cell r="KF20">
            <v>0</v>
          </cell>
          <cell r="KG20">
            <v>0</v>
          </cell>
          <cell r="KH20">
            <v>1</v>
          </cell>
          <cell r="KI20">
            <v>0</v>
          </cell>
          <cell r="KJ20">
            <v>0.3</v>
          </cell>
          <cell r="KK20">
            <v>0</v>
          </cell>
          <cell r="KL20">
            <v>1</v>
          </cell>
          <cell r="KM20">
            <v>1.7999999999999998</v>
          </cell>
          <cell r="KN20">
            <v>1.5999999999999999</v>
          </cell>
          <cell r="KO20">
            <v>0.11111111111111112</v>
          </cell>
          <cell r="KP20">
            <v>0.17780000000000001</v>
          </cell>
          <cell r="KQ20">
            <v>1</v>
          </cell>
          <cell r="KR20">
            <v>1.6666666666666665</v>
          </cell>
          <cell r="KS20">
            <v>1.6666666666666665</v>
          </cell>
          <cell r="KT20">
            <v>0.11111111111111112</v>
          </cell>
          <cell r="KU20">
            <v>0.1852</v>
          </cell>
          <cell r="KV20">
            <v>0</v>
          </cell>
          <cell r="KW20">
            <v>0</v>
          </cell>
          <cell r="KX20">
            <v>0</v>
          </cell>
          <cell r="KY20">
            <v>0</v>
          </cell>
          <cell r="KZ20">
            <v>0</v>
          </cell>
          <cell r="LA20">
            <v>1</v>
          </cell>
          <cell r="LB20">
            <v>1.5</v>
          </cell>
          <cell r="LC20">
            <v>1.5</v>
          </cell>
          <cell r="LD20">
            <v>0.11111111111111112</v>
          </cell>
          <cell r="LE20">
            <v>0.16669999999999999</v>
          </cell>
          <cell r="LF20">
            <v>1</v>
          </cell>
          <cell r="LG20">
            <v>1.4210526315789478</v>
          </cell>
          <cell r="LH20">
            <v>1.2631578947368425</v>
          </cell>
          <cell r="LI20">
            <v>0.11111111111111112</v>
          </cell>
          <cell r="LJ20">
            <v>0.1404</v>
          </cell>
          <cell r="LK20">
            <v>1</v>
          </cell>
          <cell r="LL20">
            <v>1</v>
          </cell>
          <cell r="LM20">
            <v>0</v>
          </cell>
          <cell r="LN20">
            <v>0.11111111111111112</v>
          </cell>
          <cell r="LO20">
            <v>0</v>
          </cell>
          <cell r="LP20">
            <v>1</v>
          </cell>
          <cell r="LQ20">
            <v>1</v>
          </cell>
          <cell r="LR20">
            <v>1</v>
          </cell>
          <cell r="LS20">
            <v>5.5555555555555559E-2</v>
          </cell>
          <cell r="LT20">
            <v>5.5599999999999997E-2</v>
          </cell>
          <cell r="LU20">
            <v>1</v>
          </cell>
          <cell r="LV20">
            <v>3</v>
          </cell>
          <cell r="LW20">
            <v>0</v>
          </cell>
          <cell r="LX20">
            <v>0.11111111111111112</v>
          </cell>
          <cell r="LY20">
            <v>0</v>
          </cell>
          <cell r="LZ20">
            <v>1</v>
          </cell>
          <cell r="MA20">
            <v>1.7000000000000002</v>
          </cell>
          <cell r="MB20">
            <v>1</v>
          </cell>
          <cell r="MC20">
            <v>0.11111111111111112</v>
          </cell>
          <cell r="MD20">
            <v>0.1111</v>
          </cell>
          <cell r="ME20">
            <v>1</v>
          </cell>
          <cell r="MF20">
            <v>1.8000000000000003</v>
          </cell>
          <cell r="MG20">
            <v>0</v>
          </cell>
          <cell r="MH20">
            <v>0.16666666666666666</v>
          </cell>
          <cell r="MI20">
            <v>0</v>
          </cell>
          <cell r="MJ20">
            <v>0.83747199999999999</v>
          </cell>
          <cell r="MK20">
            <v>1.6986000000000001</v>
          </cell>
          <cell r="ML20">
            <v>49.303699999999999</v>
          </cell>
          <cell r="MM20">
            <v>5</v>
          </cell>
        </row>
        <row r="21">
          <cell r="A21" t="str">
            <v>818</v>
          </cell>
          <cell r="B21" t="str">
            <v>15200242</v>
          </cell>
          <cell r="C21" t="str">
            <v>Департамент финансов Брянской области</v>
          </cell>
          <cell r="D21">
            <v>4363021692.3000002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100368916.92999999</v>
          </cell>
          <cell r="J21">
            <v>1</v>
          </cell>
          <cell r="K21">
            <v>1</v>
          </cell>
          <cell r="L21">
            <v>0.2</v>
          </cell>
          <cell r="M21">
            <v>0.2</v>
          </cell>
          <cell r="N21">
            <v>0</v>
          </cell>
          <cell r="O21">
            <v>1</v>
          </cell>
          <cell r="P21">
            <v>1</v>
          </cell>
          <cell r="Q21">
            <v>0.2</v>
          </cell>
          <cell r="R21">
            <v>0.2</v>
          </cell>
          <cell r="T21">
            <v>1</v>
          </cell>
          <cell r="U21">
            <v>3</v>
          </cell>
          <cell r="V21">
            <v>0.3</v>
          </cell>
          <cell r="W21">
            <v>0.89999999999999991</v>
          </cell>
          <cell r="X21">
            <v>7.5608481457843393E-2</v>
          </cell>
          <cell r="Y21">
            <v>8209445.0700000077</v>
          </cell>
          <cell r="Z21">
            <v>108578362</v>
          </cell>
          <cell r="AA21">
            <v>1</v>
          </cell>
          <cell r="AB21">
            <v>0</v>
          </cell>
          <cell r="AC21">
            <v>0.1</v>
          </cell>
          <cell r="AD21">
            <v>0</v>
          </cell>
          <cell r="AE21">
            <v>0</v>
          </cell>
          <cell r="AF21">
            <v>1</v>
          </cell>
          <cell r="AG21">
            <v>1</v>
          </cell>
          <cell r="AH21">
            <v>0.2</v>
          </cell>
          <cell r="AI21">
            <v>0.2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 t="str">
            <v/>
          </cell>
          <cell r="AW21" t="str">
            <v/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4065604033.4899998</v>
          </cell>
          <cell r="CS21">
            <v>1</v>
          </cell>
          <cell r="CT21">
            <v>1</v>
          </cell>
          <cell r="CU21">
            <v>0.25</v>
          </cell>
          <cell r="CV21">
            <v>0.25</v>
          </cell>
          <cell r="CW21">
            <v>0</v>
          </cell>
          <cell r="CX21">
            <v>1</v>
          </cell>
          <cell r="CY21">
            <v>1</v>
          </cell>
          <cell r="CZ21">
            <v>0.25</v>
          </cell>
          <cell r="DA21">
            <v>0.25</v>
          </cell>
          <cell r="DB21">
            <v>0</v>
          </cell>
          <cell r="DC21">
            <v>0</v>
          </cell>
          <cell r="DD21">
            <v>4065604033.4899998</v>
          </cell>
          <cell r="DE21">
            <v>1</v>
          </cell>
          <cell r="DF21">
            <v>3</v>
          </cell>
          <cell r="DG21">
            <v>0.25</v>
          </cell>
          <cell r="DH21">
            <v>0.75</v>
          </cell>
          <cell r="DI21">
            <v>0</v>
          </cell>
          <cell r="DJ21">
            <v>1</v>
          </cell>
          <cell r="DK21">
            <v>1</v>
          </cell>
          <cell r="DL21">
            <v>0.25</v>
          </cell>
          <cell r="DM21">
            <v>0.25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 t="str">
            <v/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 t="str">
            <v/>
          </cell>
          <cell r="EM21" t="str">
            <v/>
          </cell>
          <cell r="EN21" t="str">
            <v/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 t="str">
            <v>Нет</v>
          </cell>
          <cell r="ET21" t="str">
            <v/>
          </cell>
          <cell r="EU21" t="str">
            <v>Нет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 t="str">
            <v>Нет</v>
          </cell>
          <cell r="FA21" t="str">
            <v/>
          </cell>
          <cell r="FB21" t="str">
            <v>Нет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 t="str">
            <v>Нет</v>
          </cell>
          <cell r="FR21" t="str">
            <v/>
          </cell>
          <cell r="FS21" t="str">
            <v>Нет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</v>
          </cell>
          <cell r="GG21">
            <v>0</v>
          </cell>
          <cell r="GH21" t="str">
            <v>нет</v>
          </cell>
          <cell r="GI21">
            <v>1</v>
          </cell>
          <cell r="GJ21">
            <v>1</v>
          </cell>
          <cell r="GK21">
            <v>0.25</v>
          </cell>
          <cell r="GL21">
            <v>0.25</v>
          </cell>
          <cell r="GM21" t="str">
            <v>нет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 t="str">
            <v>нет</v>
          </cell>
          <cell r="GS21">
            <v>1</v>
          </cell>
          <cell r="GT21">
            <v>1</v>
          </cell>
          <cell r="GU21">
            <v>0.25</v>
          </cell>
          <cell r="GV21">
            <v>0.25</v>
          </cell>
          <cell r="GW21" t="str">
            <v>нет</v>
          </cell>
          <cell r="GX21">
            <v>1</v>
          </cell>
          <cell r="GY21">
            <v>1</v>
          </cell>
          <cell r="GZ21">
            <v>0.25</v>
          </cell>
          <cell r="HA21">
            <v>0.25</v>
          </cell>
          <cell r="HB21">
            <v>0</v>
          </cell>
          <cell r="HC21">
            <v>1</v>
          </cell>
          <cell r="HD21">
            <v>1</v>
          </cell>
          <cell r="HE21">
            <v>0.25</v>
          </cell>
          <cell r="HF21">
            <v>0.25</v>
          </cell>
          <cell r="HG21">
            <v>2.7155553575092997</v>
          </cell>
          <cell r="HH21">
            <v>2020092052.0899999</v>
          </cell>
          <cell r="HI21">
            <v>743896472.77999997</v>
          </cell>
          <cell r="HJ21">
            <v>1</v>
          </cell>
          <cell r="HK21">
            <v>3</v>
          </cell>
          <cell r="HL21">
            <v>1</v>
          </cell>
          <cell r="HM21">
            <v>3</v>
          </cell>
          <cell r="HN21" t="str">
            <v>Нет</v>
          </cell>
          <cell r="HO21">
            <v>1</v>
          </cell>
          <cell r="HP21">
            <v>1</v>
          </cell>
          <cell r="HQ21">
            <v>0.1</v>
          </cell>
          <cell r="HR21">
            <v>0.1</v>
          </cell>
          <cell r="HS21" t="str">
            <v>Да</v>
          </cell>
          <cell r="HT21">
            <v>1</v>
          </cell>
          <cell r="HU21">
            <v>1</v>
          </cell>
          <cell r="HV21">
            <v>0.1</v>
          </cell>
          <cell r="HW21">
            <v>0.1</v>
          </cell>
          <cell r="HX21" t="str">
            <v>Нет</v>
          </cell>
          <cell r="HY21">
            <v>1</v>
          </cell>
          <cell r="HZ21">
            <v>1</v>
          </cell>
          <cell r="IA21">
            <v>0.1</v>
          </cell>
          <cell r="IB21">
            <v>0.1</v>
          </cell>
          <cell r="IC21" t="str">
            <v>Нет</v>
          </cell>
          <cell r="ID21">
            <v>1</v>
          </cell>
          <cell r="IE21">
            <v>1</v>
          </cell>
          <cell r="IF21">
            <v>0.1</v>
          </cell>
          <cell r="IG21">
            <v>0.1</v>
          </cell>
          <cell r="IH21">
            <v>0</v>
          </cell>
          <cell r="IK21">
            <v>1</v>
          </cell>
          <cell r="IL21">
            <v>3</v>
          </cell>
          <cell r="IM21">
            <v>0.1</v>
          </cell>
          <cell r="IN21">
            <v>0.30000000000000004</v>
          </cell>
          <cell r="IO21">
            <v>5.1000000000000004E-3</v>
          </cell>
          <cell r="IR21">
            <v>1</v>
          </cell>
          <cell r="IS21">
            <v>3</v>
          </cell>
          <cell r="IT21">
            <v>0.1</v>
          </cell>
          <cell r="IU21">
            <v>0.30000000000000004</v>
          </cell>
          <cell r="IV21" t="str">
            <v>Нет</v>
          </cell>
          <cell r="IW21">
            <v>1</v>
          </cell>
          <cell r="IX21">
            <v>1</v>
          </cell>
          <cell r="IY21">
            <v>0.1</v>
          </cell>
          <cell r="IZ21">
            <v>0.1</v>
          </cell>
          <cell r="JA21">
            <v>1</v>
          </cell>
          <cell r="JB21" t="str">
            <v>https://bryanskoblfin.ru/Show/Content/2671</v>
          </cell>
          <cell r="JC21">
            <v>1</v>
          </cell>
          <cell r="JD21">
            <v>1</v>
          </cell>
          <cell r="JE21">
            <v>1</v>
          </cell>
          <cell r="JF21">
            <v>2</v>
          </cell>
          <cell r="JG21">
            <v>0.1</v>
          </cell>
          <cell r="JH21">
            <v>0.2</v>
          </cell>
          <cell r="JI21" t="str">
            <v>Нет</v>
          </cell>
          <cell r="JJ21">
            <v>1</v>
          </cell>
          <cell r="JK21">
            <v>1</v>
          </cell>
          <cell r="JL21">
            <v>0.1</v>
          </cell>
          <cell r="JM21">
            <v>0.1</v>
          </cell>
          <cell r="JN21">
            <v>0.59712879603544766</v>
          </cell>
          <cell r="JO21">
            <v>1498137095.8900001</v>
          </cell>
          <cell r="JP21">
            <v>938018962.2833333</v>
          </cell>
          <cell r="JQ21">
            <v>1</v>
          </cell>
          <cell r="JR21">
            <v>0</v>
          </cell>
          <cell r="JS21">
            <v>0.1</v>
          </cell>
          <cell r="JT21">
            <v>0</v>
          </cell>
          <cell r="JU21">
            <v>0.95</v>
          </cell>
          <cell r="JV21">
            <v>19</v>
          </cell>
          <cell r="JW21">
            <v>20</v>
          </cell>
          <cell r="JX21">
            <v>1</v>
          </cell>
          <cell r="JY21">
            <v>0</v>
          </cell>
          <cell r="JZ21">
            <v>0.4</v>
          </cell>
          <cell r="KA21">
            <v>0</v>
          </cell>
          <cell r="KB21" t="str">
            <v>Да</v>
          </cell>
          <cell r="KC21">
            <v>1</v>
          </cell>
          <cell r="KD21">
            <v>1</v>
          </cell>
          <cell r="KE21">
            <v>0.3</v>
          </cell>
          <cell r="KF21">
            <v>0.3</v>
          </cell>
          <cell r="KG21">
            <v>1</v>
          </cell>
          <cell r="KH21">
            <v>1</v>
          </cell>
          <cell r="KI21">
            <v>1</v>
          </cell>
          <cell r="KJ21">
            <v>0.3</v>
          </cell>
          <cell r="KK21">
            <v>0.3</v>
          </cell>
          <cell r="KL21">
            <v>1</v>
          </cell>
          <cell r="KM21">
            <v>1.7999999999999998</v>
          </cell>
          <cell r="KN21">
            <v>1.4999999999999998</v>
          </cell>
          <cell r="KO21">
            <v>0.16666666666666669</v>
          </cell>
          <cell r="KP21">
            <v>0.25</v>
          </cell>
          <cell r="KQ21">
            <v>0</v>
          </cell>
          <cell r="KR21">
            <v>0</v>
          </cell>
          <cell r="KS21">
            <v>0</v>
          </cell>
          <cell r="KT21">
            <v>0</v>
          </cell>
          <cell r="KU21">
            <v>0</v>
          </cell>
          <cell r="KV21">
            <v>0</v>
          </cell>
          <cell r="KW21">
            <v>0</v>
          </cell>
          <cell r="KX21">
            <v>0</v>
          </cell>
          <cell r="KY21">
            <v>0</v>
          </cell>
          <cell r="KZ21">
            <v>0</v>
          </cell>
          <cell r="LA21">
            <v>1</v>
          </cell>
          <cell r="LB21">
            <v>1.5</v>
          </cell>
          <cell r="LC21">
            <v>1.5</v>
          </cell>
          <cell r="LD21">
            <v>0.16666666666666669</v>
          </cell>
          <cell r="LE21">
            <v>0.25</v>
          </cell>
          <cell r="LF21">
            <v>0</v>
          </cell>
          <cell r="LG21">
            <v>0</v>
          </cell>
          <cell r="LH21">
            <v>0</v>
          </cell>
          <cell r="LI21">
            <v>0</v>
          </cell>
          <cell r="LJ21">
            <v>0</v>
          </cell>
          <cell r="LK21">
            <v>0</v>
          </cell>
          <cell r="LL21">
            <v>0</v>
          </cell>
          <cell r="LM21">
            <v>0</v>
          </cell>
          <cell r="LN21">
            <v>0</v>
          </cell>
          <cell r="LO21">
            <v>0</v>
          </cell>
          <cell r="LP21">
            <v>1</v>
          </cell>
          <cell r="LQ21">
            <v>1</v>
          </cell>
          <cell r="LR21">
            <v>1</v>
          </cell>
          <cell r="LS21">
            <v>8.3333333333333343E-2</v>
          </cell>
          <cell r="LT21">
            <v>8.3299999999999999E-2</v>
          </cell>
          <cell r="LU21">
            <v>1</v>
          </cell>
          <cell r="LV21">
            <v>3</v>
          </cell>
          <cell r="LW21">
            <v>3</v>
          </cell>
          <cell r="LX21">
            <v>0.16666666666666669</v>
          </cell>
          <cell r="LY21">
            <v>0.5</v>
          </cell>
          <cell r="LZ21">
            <v>1</v>
          </cell>
          <cell r="MA21">
            <v>1.7000000000000002</v>
          </cell>
          <cell r="MB21">
            <v>1.4000000000000001</v>
          </cell>
          <cell r="MC21">
            <v>0.16666666666666669</v>
          </cell>
          <cell r="MD21">
            <v>0.23330000000000001</v>
          </cell>
          <cell r="ME21">
            <v>1</v>
          </cell>
          <cell r="MF21">
            <v>1.8000000000000003</v>
          </cell>
          <cell r="MG21">
            <v>0.6</v>
          </cell>
          <cell r="MH21">
            <v>0.25</v>
          </cell>
          <cell r="MI21">
            <v>0.15</v>
          </cell>
          <cell r="MJ21">
            <v>1.466764</v>
          </cell>
          <cell r="MK21">
            <v>1.8667</v>
          </cell>
          <cell r="ML21">
            <v>78.575199999999995</v>
          </cell>
          <cell r="MM21">
            <v>6</v>
          </cell>
        </row>
        <row r="22">
          <cell r="A22" t="str">
            <v>819</v>
          </cell>
          <cell r="B22" t="str">
            <v>15200155</v>
          </cell>
          <cell r="C22" t="str">
            <v>Департамент строительства Брянской области</v>
          </cell>
          <cell r="D22">
            <v>25831205494.660007</v>
          </cell>
          <cell r="E22">
            <v>3</v>
          </cell>
          <cell r="F22">
            <v>2</v>
          </cell>
          <cell r="G22">
            <v>0</v>
          </cell>
          <cell r="H22">
            <v>0</v>
          </cell>
          <cell r="I22">
            <v>39360742.18</v>
          </cell>
          <cell r="J22">
            <v>1</v>
          </cell>
          <cell r="K22">
            <v>1</v>
          </cell>
          <cell r="L22">
            <v>0.2</v>
          </cell>
          <cell r="M22">
            <v>0.2</v>
          </cell>
          <cell r="N22">
            <v>0</v>
          </cell>
          <cell r="O22">
            <v>1</v>
          </cell>
          <cell r="P22">
            <v>1</v>
          </cell>
          <cell r="Q22">
            <v>0.2</v>
          </cell>
          <cell r="R22">
            <v>0.2</v>
          </cell>
          <cell r="S22">
            <v>1</v>
          </cell>
          <cell r="T22">
            <v>1</v>
          </cell>
          <cell r="U22">
            <v>3</v>
          </cell>
          <cell r="V22">
            <v>0.3</v>
          </cell>
          <cell r="W22">
            <v>0.89999999999999991</v>
          </cell>
          <cell r="X22">
            <v>3.9440846121257351E-3</v>
          </cell>
          <cell r="Y22">
            <v>155856.81000000238</v>
          </cell>
          <cell r="Z22">
            <v>39516598.990000002</v>
          </cell>
          <cell r="AA22">
            <v>1</v>
          </cell>
          <cell r="AB22">
            <v>3</v>
          </cell>
          <cell r="AC22">
            <v>0.1</v>
          </cell>
          <cell r="AD22">
            <v>0.30000000000000004</v>
          </cell>
          <cell r="AE22">
            <v>0</v>
          </cell>
          <cell r="AF22">
            <v>1</v>
          </cell>
          <cell r="AG22">
            <v>1</v>
          </cell>
          <cell r="AH22">
            <v>0.2</v>
          </cell>
          <cell r="AI22">
            <v>0.2</v>
          </cell>
          <cell r="AJ22">
            <v>0</v>
          </cell>
          <cell r="AK22">
            <v>0</v>
          </cell>
          <cell r="AL22">
            <v>460728199.44</v>
          </cell>
          <cell r="AM22">
            <v>1</v>
          </cell>
          <cell r="AN22">
            <v>1</v>
          </cell>
          <cell r="AO22">
            <v>0.33333333333333331</v>
          </cell>
          <cell r="AP22">
            <v>0.33333333333333331</v>
          </cell>
          <cell r="AQ22">
            <v>0</v>
          </cell>
          <cell r="AR22">
            <v>1</v>
          </cell>
          <cell r="AS22">
            <v>1</v>
          </cell>
          <cell r="AT22">
            <v>0.33333333333333331</v>
          </cell>
          <cell r="AU22">
            <v>0.33333333333333331</v>
          </cell>
          <cell r="AV22">
            <v>1.6485078049950152E-2</v>
          </cell>
          <cell r="AW22">
            <v>7721439.7599999905</v>
          </cell>
          <cell r="AX22">
            <v>468389639.19999999</v>
          </cell>
          <cell r="AY22">
            <v>1</v>
          </cell>
          <cell r="AZ22">
            <v>2</v>
          </cell>
          <cell r="BA22">
            <v>0.33333333333333331</v>
          </cell>
          <cell r="BB22">
            <v>0.66666666666666663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4071667001.52</v>
          </cell>
          <cell r="BK22">
            <v>1</v>
          </cell>
          <cell r="BL22">
            <v>1</v>
          </cell>
          <cell r="BM22">
            <v>0.2</v>
          </cell>
          <cell r="BN22">
            <v>0.2</v>
          </cell>
          <cell r="BO22">
            <v>0</v>
          </cell>
          <cell r="BP22">
            <v>1</v>
          </cell>
          <cell r="BQ22">
            <v>1</v>
          </cell>
          <cell r="BR22">
            <v>0.15</v>
          </cell>
          <cell r="BS22">
            <v>0.15</v>
          </cell>
          <cell r="BT22">
            <v>0</v>
          </cell>
          <cell r="BU22">
            <v>1</v>
          </cell>
          <cell r="BV22">
            <v>3</v>
          </cell>
          <cell r="BW22">
            <v>0.15</v>
          </cell>
          <cell r="BX22">
            <v>0.44999999999999996</v>
          </cell>
          <cell r="BY22">
            <v>0.12273894117602548</v>
          </cell>
          <cell r="BZ22">
            <v>569673179.45000029</v>
          </cell>
          <cell r="CA22">
            <v>4641340180.9700003</v>
          </cell>
          <cell r="CB22">
            <v>1</v>
          </cell>
          <cell r="CC22">
            <v>0</v>
          </cell>
          <cell r="CD22">
            <v>0.15</v>
          </cell>
          <cell r="CE22">
            <v>0</v>
          </cell>
          <cell r="CF22">
            <v>0</v>
          </cell>
          <cell r="CG22">
            <v>1</v>
          </cell>
          <cell r="CH22">
            <v>1</v>
          </cell>
          <cell r="CI22">
            <v>0.2</v>
          </cell>
          <cell r="CJ22">
            <v>0.2</v>
          </cell>
          <cell r="CK22">
            <v>0</v>
          </cell>
          <cell r="CL22">
            <v>1</v>
          </cell>
          <cell r="CM22">
            <v>1</v>
          </cell>
          <cell r="CN22">
            <v>0.15</v>
          </cell>
          <cell r="CO22">
            <v>0.15</v>
          </cell>
          <cell r="CP22">
            <v>0</v>
          </cell>
          <cell r="CQ22">
            <v>0</v>
          </cell>
          <cell r="CR22">
            <v>8138422780.5400009</v>
          </cell>
          <cell r="CS22">
            <v>1</v>
          </cell>
          <cell r="CT22">
            <v>1</v>
          </cell>
          <cell r="CU22">
            <v>0.25</v>
          </cell>
          <cell r="CV22">
            <v>0.25</v>
          </cell>
          <cell r="CW22">
            <v>0</v>
          </cell>
          <cell r="CX22">
            <v>1</v>
          </cell>
          <cell r="CY22">
            <v>1</v>
          </cell>
          <cell r="CZ22">
            <v>0.25</v>
          </cell>
          <cell r="DA22">
            <v>0.25</v>
          </cell>
          <cell r="DB22">
            <v>0.18133837013965495</v>
          </cell>
          <cell r="DC22">
            <v>1802708553.4500008</v>
          </cell>
          <cell r="DD22">
            <v>9941131333.9900017</v>
          </cell>
          <cell r="DE22">
            <v>1</v>
          </cell>
          <cell r="DF22">
            <v>0</v>
          </cell>
          <cell r="DG22">
            <v>0.25</v>
          </cell>
          <cell r="DH22">
            <v>0</v>
          </cell>
          <cell r="DI22">
            <v>0</v>
          </cell>
          <cell r="DJ22">
            <v>1</v>
          </cell>
          <cell r="DK22">
            <v>1</v>
          </cell>
          <cell r="DL22">
            <v>0.25</v>
          </cell>
          <cell r="DM22">
            <v>0.25</v>
          </cell>
          <cell r="DN22">
            <v>0</v>
          </cell>
          <cell r="DO22">
            <v>0</v>
          </cell>
          <cell r="DP22">
            <v>572602506.13</v>
          </cell>
          <cell r="DQ22">
            <v>1</v>
          </cell>
          <cell r="DR22">
            <v>1</v>
          </cell>
          <cell r="DS22">
            <v>0.19999999999999998</v>
          </cell>
          <cell r="DT22">
            <v>0.19999999999999998</v>
          </cell>
          <cell r="DU22">
            <v>0</v>
          </cell>
          <cell r="DV22">
            <v>1</v>
          </cell>
          <cell r="DW22">
            <v>1</v>
          </cell>
          <cell r="DX22">
            <v>0.13333333333333333</v>
          </cell>
          <cell r="DY22">
            <v>0.13333333333333333</v>
          </cell>
          <cell r="EA22">
            <v>1</v>
          </cell>
          <cell r="EB22">
            <v>3</v>
          </cell>
          <cell r="EC22">
            <v>6.6666666666666666E-2</v>
          </cell>
          <cell r="ED22">
            <v>0.2</v>
          </cell>
          <cell r="EE22">
            <v>5.32241236890812E-2</v>
          </cell>
          <cell r="EF22">
            <v>32189525.919999957</v>
          </cell>
          <cell r="EG22">
            <v>604792032.04999995</v>
          </cell>
          <cell r="EH22">
            <v>1</v>
          </cell>
          <cell r="EI22">
            <v>0</v>
          </cell>
          <cell r="EJ22">
            <v>6.6666666666666666E-2</v>
          </cell>
          <cell r="EK22">
            <v>0</v>
          </cell>
          <cell r="EL22" t="str">
            <v/>
          </cell>
          <cell r="EM22" t="str">
            <v/>
          </cell>
          <cell r="EN22" t="str">
            <v/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 t="str">
            <v>Да</v>
          </cell>
          <cell r="ET22" t="str">
            <v>http://www.dsbrobl.ru/wp-content/uploads/2023/05/Приказ-от-11.05.2023-45-п.pdf</v>
          </cell>
          <cell r="EU22" t="str">
            <v>Да</v>
          </cell>
          <cell r="EV22">
            <v>1</v>
          </cell>
          <cell r="EW22">
            <v>1</v>
          </cell>
          <cell r="EX22">
            <v>6.6666666666666666E-2</v>
          </cell>
          <cell r="EY22">
            <v>6.6666666666666666E-2</v>
          </cell>
          <cell r="EZ22" t="str">
            <v>Да</v>
          </cell>
          <cell r="FA22" t="str">
            <v>вставить ссылку на страницу официального сайта ГРБС, на которой размещенны результаты оценки, проведенной в 2023 году</v>
          </cell>
          <cell r="FB22" t="str">
            <v>Нет</v>
          </cell>
          <cell r="FC22">
            <v>1</v>
          </cell>
          <cell r="FD22">
            <v>0</v>
          </cell>
          <cell r="FE22">
            <v>0.13333333333333333</v>
          </cell>
          <cell r="FF22">
            <v>0</v>
          </cell>
          <cell r="FG22">
            <v>0</v>
          </cell>
          <cell r="FH22">
            <v>1</v>
          </cell>
          <cell r="FI22">
            <v>1</v>
          </cell>
          <cell r="FJ22">
            <v>0.19999999999999998</v>
          </cell>
          <cell r="FK22">
            <v>0.19999999999999998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 t="str">
            <v>Нет</v>
          </cell>
          <cell r="FR22" t="str">
            <v/>
          </cell>
          <cell r="FS22" t="str">
            <v>Нет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1</v>
          </cell>
          <cell r="FY22">
            <v>1</v>
          </cell>
          <cell r="FZ22">
            <v>1</v>
          </cell>
          <cell r="GA22">
            <v>0.13333333333333333</v>
          </cell>
          <cell r="GB22">
            <v>0.13333333333333333</v>
          </cell>
          <cell r="GC22">
            <v>1</v>
          </cell>
          <cell r="GD22">
            <v>1</v>
          </cell>
          <cell r="GE22">
            <v>1</v>
          </cell>
          <cell r="GF22">
            <v>1</v>
          </cell>
          <cell r="GG22">
            <v>1</v>
          </cell>
          <cell r="GH22" t="str">
            <v>нет</v>
          </cell>
          <cell r="GI22">
            <v>1</v>
          </cell>
          <cell r="GJ22">
            <v>1</v>
          </cell>
          <cell r="GK22">
            <v>0.2</v>
          </cell>
          <cell r="GL22">
            <v>0.2</v>
          </cell>
          <cell r="GM22" t="str">
            <v>нет</v>
          </cell>
          <cell r="GN22">
            <v>1</v>
          </cell>
          <cell r="GO22">
            <v>1</v>
          </cell>
          <cell r="GP22">
            <v>0.2</v>
          </cell>
          <cell r="GQ22">
            <v>0.2</v>
          </cell>
          <cell r="GR22" t="str">
            <v>нет</v>
          </cell>
          <cell r="GS22">
            <v>1</v>
          </cell>
          <cell r="GT22">
            <v>1</v>
          </cell>
          <cell r="GU22">
            <v>0.2</v>
          </cell>
          <cell r="GV22">
            <v>0.2</v>
          </cell>
          <cell r="GW22" t="str">
            <v>нет</v>
          </cell>
          <cell r="GX22">
            <v>1</v>
          </cell>
          <cell r="GY22">
            <v>1</v>
          </cell>
          <cell r="GZ22">
            <v>0.2</v>
          </cell>
          <cell r="HA22">
            <v>0.2</v>
          </cell>
          <cell r="HB22">
            <v>0</v>
          </cell>
          <cell r="HC22">
            <v>1</v>
          </cell>
          <cell r="HD22">
            <v>1</v>
          </cell>
          <cell r="HE22">
            <v>0.2</v>
          </cell>
          <cell r="HF22">
            <v>0.2</v>
          </cell>
          <cell r="HG22">
            <v>4.0587938669720884</v>
          </cell>
          <cell r="HH22">
            <v>47841003.310000002</v>
          </cell>
          <cell r="HI22">
            <v>11787000</v>
          </cell>
          <cell r="HJ22">
            <v>1</v>
          </cell>
          <cell r="HK22">
            <v>3</v>
          </cell>
          <cell r="HL22">
            <v>1</v>
          </cell>
          <cell r="HM22">
            <v>3</v>
          </cell>
          <cell r="HN22" t="str">
            <v>Нет</v>
          </cell>
          <cell r="HO22">
            <v>1</v>
          </cell>
          <cell r="HP22">
            <v>1</v>
          </cell>
          <cell r="HQ22">
            <v>0.1</v>
          </cell>
          <cell r="HR22">
            <v>0.1</v>
          </cell>
          <cell r="HS22" t="str">
            <v>Да</v>
          </cell>
          <cell r="HT22">
            <v>1</v>
          </cell>
          <cell r="HU22">
            <v>1</v>
          </cell>
          <cell r="HV22">
            <v>0.1</v>
          </cell>
          <cell r="HW22">
            <v>0.1</v>
          </cell>
          <cell r="HX22" t="str">
            <v>Нет</v>
          </cell>
          <cell r="HY22">
            <v>1</v>
          </cell>
          <cell r="HZ22">
            <v>1</v>
          </cell>
          <cell r="IA22">
            <v>0.1</v>
          </cell>
          <cell r="IB22">
            <v>0.1</v>
          </cell>
          <cell r="IC22" t="str">
            <v>Нет</v>
          </cell>
          <cell r="ID22">
            <v>1</v>
          </cell>
          <cell r="IE22">
            <v>1</v>
          </cell>
          <cell r="IF22">
            <v>0.1</v>
          </cell>
          <cell r="IG22">
            <v>0.1</v>
          </cell>
          <cell r="IH22">
            <v>0</v>
          </cell>
          <cell r="IK22">
            <v>1</v>
          </cell>
          <cell r="IL22">
            <v>3</v>
          </cell>
          <cell r="IM22">
            <v>0.1</v>
          </cell>
          <cell r="IN22">
            <v>0.30000000000000004</v>
          </cell>
          <cell r="IO22">
            <v>3.9800000000000002E-2</v>
          </cell>
          <cell r="IR22">
            <v>1</v>
          </cell>
          <cell r="IS22">
            <v>3</v>
          </cell>
          <cell r="IT22">
            <v>0.1</v>
          </cell>
          <cell r="IU22">
            <v>0.30000000000000004</v>
          </cell>
          <cell r="IV22" t="str">
            <v>Нет</v>
          </cell>
          <cell r="IW22">
            <v>1</v>
          </cell>
          <cell r="IX22">
            <v>1</v>
          </cell>
          <cell r="IY22">
            <v>0.1</v>
          </cell>
          <cell r="IZ22">
            <v>0.1</v>
          </cell>
          <cell r="JA22">
            <v>1</v>
          </cell>
          <cell r="JB22" t="str">
            <v>http://www.dsbrobl.ru/wp-content/uploads/2022/07/Приказ-от-20.12.2021-№122-1-п-1.pdf</v>
          </cell>
          <cell r="JC22">
            <v>1</v>
          </cell>
          <cell r="JD22">
            <v>1</v>
          </cell>
          <cell r="JE22">
            <v>1</v>
          </cell>
          <cell r="JF22">
            <v>2</v>
          </cell>
          <cell r="JG22">
            <v>0.1</v>
          </cell>
          <cell r="JH22">
            <v>0.2</v>
          </cell>
          <cell r="JI22" t="str">
            <v>Нет</v>
          </cell>
          <cell r="JJ22">
            <v>1</v>
          </cell>
          <cell r="JK22">
            <v>1</v>
          </cell>
          <cell r="JL22">
            <v>0.1</v>
          </cell>
          <cell r="JM22">
            <v>0.1</v>
          </cell>
          <cell r="JN22">
            <v>1.0544933189409718</v>
          </cell>
          <cell r="JO22">
            <v>5074905209.3800001</v>
          </cell>
          <cell r="JP22">
            <v>2470149288.1933331</v>
          </cell>
          <cell r="JQ22">
            <v>1</v>
          </cell>
          <cell r="JR22">
            <v>0</v>
          </cell>
          <cell r="JS22">
            <v>0.1</v>
          </cell>
          <cell r="JT22">
            <v>0</v>
          </cell>
          <cell r="JU22">
            <v>0.72222222222222221</v>
          </cell>
          <cell r="JV22">
            <v>26</v>
          </cell>
          <cell r="JW22">
            <v>36</v>
          </cell>
          <cell r="JX22">
            <v>1</v>
          </cell>
          <cell r="JY22">
            <v>0</v>
          </cell>
          <cell r="JZ22">
            <v>0.4</v>
          </cell>
          <cell r="KA22">
            <v>0</v>
          </cell>
          <cell r="KB22" t="str">
            <v>Нет</v>
          </cell>
          <cell r="KC22">
            <v>1</v>
          </cell>
          <cell r="KD22">
            <v>0</v>
          </cell>
          <cell r="KE22">
            <v>0.3</v>
          </cell>
          <cell r="KF22">
            <v>0</v>
          </cell>
          <cell r="KG22">
            <v>1</v>
          </cell>
          <cell r="KH22">
            <v>1</v>
          </cell>
          <cell r="KI22">
            <v>1</v>
          </cell>
          <cell r="KJ22">
            <v>0.3</v>
          </cell>
          <cell r="KK22">
            <v>0.3</v>
          </cell>
          <cell r="KL22">
            <v>1</v>
          </cell>
          <cell r="KM22">
            <v>1.7999999999999998</v>
          </cell>
          <cell r="KN22">
            <v>1.7999999999999998</v>
          </cell>
          <cell r="KO22">
            <v>0.1</v>
          </cell>
          <cell r="KP22">
            <v>0.18</v>
          </cell>
          <cell r="KQ22">
            <v>1</v>
          </cell>
          <cell r="KR22">
            <v>1.6666666666666665</v>
          </cell>
          <cell r="KS22">
            <v>1.3333333333333333</v>
          </cell>
          <cell r="KT22">
            <v>0.1</v>
          </cell>
          <cell r="KU22">
            <v>0.1333</v>
          </cell>
          <cell r="KV22">
            <v>1</v>
          </cell>
          <cell r="KW22">
            <v>1.5999999999999999</v>
          </cell>
          <cell r="KX22">
            <v>1.1499999999999999</v>
          </cell>
          <cell r="KY22">
            <v>0.1</v>
          </cell>
          <cell r="KZ22">
            <v>0.115</v>
          </cell>
          <cell r="LA22">
            <v>1</v>
          </cell>
          <cell r="LB22">
            <v>1.5</v>
          </cell>
          <cell r="LC22">
            <v>0.75</v>
          </cell>
          <cell r="LD22">
            <v>0.1</v>
          </cell>
          <cell r="LE22">
            <v>7.4999999999999997E-2</v>
          </cell>
          <cell r="LF22">
            <v>1</v>
          </cell>
          <cell r="LG22">
            <v>1.2666666666666666</v>
          </cell>
          <cell r="LH22">
            <v>0.93333333333333324</v>
          </cell>
          <cell r="LI22">
            <v>0.1</v>
          </cell>
          <cell r="LJ22">
            <v>9.3299999999999994E-2</v>
          </cell>
          <cell r="LK22">
            <v>1</v>
          </cell>
          <cell r="LL22">
            <v>1</v>
          </cell>
          <cell r="LM22">
            <v>1</v>
          </cell>
          <cell r="LN22">
            <v>0.1</v>
          </cell>
          <cell r="LO22">
            <v>0.1</v>
          </cell>
          <cell r="LP22">
            <v>1</v>
          </cell>
          <cell r="LQ22">
            <v>1</v>
          </cell>
          <cell r="LR22">
            <v>1</v>
          </cell>
          <cell r="LS22">
            <v>0.05</v>
          </cell>
          <cell r="LT22">
            <v>0.05</v>
          </cell>
          <cell r="LU22">
            <v>1</v>
          </cell>
          <cell r="LV22">
            <v>3</v>
          </cell>
          <cell r="LW22">
            <v>3</v>
          </cell>
          <cell r="LX22">
            <v>0.1</v>
          </cell>
          <cell r="LY22">
            <v>0.3</v>
          </cell>
          <cell r="LZ22">
            <v>1</v>
          </cell>
          <cell r="MA22">
            <v>1.7000000000000002</v>
          </cell>
          <cell r="MB22">
            <v>1.4000000000000001</v>
          </cell>
          <cell r="MC22">
            <v>0.1</v>
          </cell>
          <cell r="MD22">
            <v>0.14000000000000001</v>
          </cell>
          <cell r="ME22">
            <v>1</v>
          </cell>
          <cell r="MF22">
            <v>1.8000000000000003</v>
          </cell>
          <cell r="MG22">
            <v>0.3</v>
          </cell>
          <cell r="MH22">
            <v>0.15</v>
          </cell>
          <cell r="MI22">
            <v>4.4999999999999998E-2</v>
          </cell>
          <cell r="MJ22">
            <v>1.232064</v>
          </cell>
          <cell r="MK22">
            <v>1.6733</v>
          </cell>
          <cell r="ML22">
            <v>73.630799999999994</v>
          </cell>
          <cell r="MM22">
            <v>1</v>
          </cell>
        </row>
        <row r="23">
          <cell r="A23" t="str">
            <v>821</v>
          </cell>
          <cell r="B23" t="str">
            <v>15200229</v>
          </cell>
          <cell r="C23" t="str">
            <v>Департамент социальной политики и занятости населения Брянской области</v>
          </cell>
          <cell r="D23">
            <v>11440808593.470001</v>
          </cell>
          <cell r="E23">
            <v>122</v>
          </cell>
          <cell r="F23">
            <v>61</v>
          </cell>
          <cell r="G23">
            <v>0</v>
          </cell>
          <cell r="H23">
            <v>0</v>
          </cell>
          <cell r="I23">
            <v>96354754.679999992</v>
          </cell>
          <cell r="J23">
            <v>1</v>
          </cell>
          <cell r="K23">
            <v>1</v>
          </cell>
          <cell r="L23">
            <v>0.2</v>
          </cell>
          <cell r="M23">
            <v>0.2</v>
          </cell>
          <cell r="N23">
            <v>0</v>
          </cell>
          <cell r="O23">
            <v>1</v>
          </cell>
          <cell r="P23">
            <v>1</v>
          </cell>
          <cell r="Q23">
            <v>0.2</v>
          </cell>
          <cell r="R23">
            <v>0.2</v>
          </cell>
          <cell r="S23">
            <v>1</v>
          </cell>
          <cell r="T23">
            <v>1</v>
          </cell>
          <cell r="U23">
            <v>3</v>
          </cell>
          <cell r="V23">
            <v>0.3</v>
          </cell>
          <cell r="W23">
            <v>0.89999999999999991</v>
          </cell>
          <cell r="X23">
            <v>1.2549480093772231E-2</v>
          </cell>
          <cell r="Y23">
            <v>1224569.7900000066</v>
          </cell>
          <cell r="Z23">
            <v>97579324.469999999</v>
          </cell>
          <cell r="AA23">
            <v>1</v>
          </cell>
          <cell r="AB23">
            <v>2</v>
          </cell>
          <cell r="AC23">
            <v>0.1</v>
          </cell>
          <cell r="AD23">
            <v>0.2</v>
          </cell>
          <cell r="AE23">
            <v>0</v>
          </cell>
          <cell r="AF23">
            <v>1</v>
          </cell>
          <cell r="AG23">
            <v>1</v>
          </cell>
          <cell r="AH23">
            <v>0.2</v>
          </cell>
          <cell r="AI23">
            <v>0.2</v>
          </cell>
          <cell r="AJ23">
            <v>0</v>
          </cell>
          <cell r="AK23">
            <v>0</v>
          </cell>
          <cell r="AL23">
            <v>7613071833.3499994</v>
          </cell>
          <cell r="AM23">
            <v>1</v>
          </cell>
          <cell r="AN23">
            <v>1</v>
          </cell>
          <cell r="AO23">
            <v>0.25</v>
          </cell>
          <cell r="AP23">
            <v>0.25</v>
          </cell>
          <cell r="AQ23">
            <v>0</v>
          </cell>
          <cell r="AR23">
            <v>1</v>
          </cell>
          <cell r="AS23">
            <v>1</v>
          </cell>
          <cell r="AT23">
            <v>0.25</v>
          </cell>
          <cell r="AU23">
            <v>0.25</v>
          </cell>
          <cell r="AV23">
            <v>3.7585347153542857E-2</v>
          </cell>
          <cell r="AW23">
            <v>297301602.62999821</v>
          </cell>
          <cell r="AX23">
            <v>7910040085.9799976</v>
          </cell>
          <cell r="AY23">
            <v>1</v>
          </cell>
          <cell r="AZ23">
            <v>0</v>
          </cell>
          <cell r="BA23">
            <v>0.25</v>
          </cell>
          <cell r="BB23">
            <v>0</v>
          </cell>
          <cell r="BC23">
            <v>0</v>
          </cell>
          <cell r="BD23">
            <v>1</v>
          </cell>
          <cell r="BE23">
            <v>1</v>
          </cell>
          <cell r="BF23">
            <v>0.25</v>
          </cell>
          <cell r="BG23">
            <v>0.25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1062142400.9800001</v>
          </cell>
          <cell r="CS23">
            <v>1</v>
          </cell>
          <cell r="CT23">
            <v>1</v>
          </cell>
          <cell r="CU23">
            <v>0.25</v>
          </cell>
          <cell r="CV23">
            <v>0.25</v>
          </cell>
          <cell r="CW23">
            <v>0</v>
          </cell>
          <cell r="CX23">
            <v>1</v>
          </cell>
          <cell r="CY23">
            <v>1</v>
          </cell>
          <cell r="CZ23">
            <v>0.25</v>
          </cell>
          <cell r="DA23">
            <v>0.25</v>
          </cell>
          <cell r="DB23">
            <v>0.11736687467728969</v>
          </cell>
          <cell r="DC23">
            <v>141236863.29999983</v>
          </cell>
          <cell r="DD23">
            <v>1203379264.28</v>
          </cell>
          <cell r="DE23">
            <v>1</v>
          </cell>
          <cell r="DF23">
            <v>0</v>
          </cell>
          <cell r="DG23">
            <v>0.25</v>
          </cell>
          <cell r="DH23">
            <v>0</v>
          </cell>
          <cell r="DI23">
            <v>0</v>
          </cell>
          <cell r="DJ23">
            <v>1</v>
          </cell>
          <cell r="DK23">
            <v>1</v>
          </cell>
          <cell r="DL23">
            <v>0.25</v>
          </cell>
          <cell r="DM23">
            <v>0.25</v>
          </cell>
          <cell r="DN23">
            <v>0</v>
          </cell>
          <cell r="DO23">
            <v>0</v>
          </cell>
          <cell r="DP23">
            <v>2109726359.5600002</v>
          </cell>
          <cell r="DQ23">
            <v>1</v>
          </cell>
          <cell r="DR23">
            <v>1</v>
          </cell>
          <cell r="DS23">
            <v>0.15</v>
          </cell>
          <cell r="DT23">
            <v>0.15</v>
          </cell>
          <cell r="DU23">
            <v>0</v>
          </cell>
          <cell r="DV23">
            <v>1</v>
          </cell>
          <cell r="DW23">
            <v>1</v>
          </cell>
          <cell r="DX23">
            <v>0.1</v>
          </cell>
          <cell r="DY23">
            <v>0.1</v>
          </cell>
          <cell r="DZ23">
            <v>4</v>
          </cell>
          <cell r="EA23">
            <v>1</v>
          </cell>
          <cell r="EB23">
            <v>0</v>
          </cell>
          <cell r="EC23">
            <v>0.05</v>
          </cell>
          <cell r="ED23">
            <v>0</v>
          </cell>
          <cell r="EE23">
            <v>3.5092763201625808E-4</v>
          </cell>
          <cell r="EF23">
            <v>740621.17999958992</v>
          </cell>
          <cell r="EG23">
            <v>2110466980.7399998</v>
          </cell>
          <cell r="EH23">
            <v>1</v>
          </cell>
          <cell r="EI23">
            <v>3</v>
          </cell>
          <cell r="EJ23">
            <v>0.05</v>
          </cell>
          <cell r="EK23">
            <v>0.15000000000000002</v>
          </cell>
          <cell r="EL23">
            <v>1</v>
          </cell>
          <cell r="EM23">
            <v>62</v>
          </cell>
          <cell r="EN23">
            <v>62</v>
          </cell>
          <cell r="EO23">
            <v>1</v>
          </cell>
          <cell r="EP23">
            <v>3</v>
          </cell>
          <cell r="EQ23">
            <v>0.1</v>
          </cell>
          <cell r="ER23">
            <v>0.30000000000000004</v>
          </cell>
          <cell r="ES23" t="str">
            <v>Да</v>
          </cell>
          <cell r="ET23" t="str">
            <v>https://www.uszn032.ru/about/vedomstvennyy-kontrol/monitoring-kach/index.php?sphrase_id=54152</v>
          </cell>
          <cell r="EU23" t="str">
            <v>Да</v>
          </cell>
          <cell r="EV23">
            <v>1</v>
          </cell>
          <cell r="EW23">
            <v>1</v>
          </cell>
          <cell r="EX23">
            <v>0.05</v>
          </cell>
          <cell r="EY23">
            <v>0.05</v>
          </cell>
          <cell r="EZ23" t="str">
            <v>Да</v>
          </cell>
          <cell r="FA23" t="str">
            <v>https://www.uszn032.ru/about/vedomstvennyy-kontrol/monitoring-kach/index.php?sphrase_id=54152</v>
          </cell>
          <cell r="FB23" t="str">
            <v>Да</v>
          </cell>
          <cell r="FC23">
            <v>1</v>
          </cell>
          <cell r="FD23">
            <v>1</v>
          </cell>
          <cell r="FE23">
            <v>0.1</v>
          </cell>
          <cell r="FF23">
            <v>0.1</v>
          </cell>
          <cell r="FG23">
            <v>0</v>
          </cell>
          <cell r="FH23">
            <v>1</v>
          </cell>
          <cell r="FI23">
            <v>1</v>
          </cell>
          <cell r="FJ23">
            <v>0.15</v>
          </cell>
          <cell r="FK23">
            <v>0.15</v>
          </cell>
          <cell r="FL23">
            <v>0</v>
          </cell>
          <cell r="FM23">
            <v>1</v>
          </cell>
          <cell r="FN23">
            <v>1</v>
          </cell>
          <cell r="FO23">
            <v>0.1</v>
          </cell>
          <cell r="FP23">
            <v>0.1</v>
          </cell>
          <cell r="FQ23" t="str">
            <v>Да</v>
          </cell>
          <cell r="FR23" t="str">
            <v>https://www.uszn032.ru/sotsialnoe-obsluzhivanie/nokuou/itogi.php?ELEMENT_ID=57862</v>
          </cell>
          <cell r="FS23" t="str">
            <v>Да</v>
          </cell>
          <cell r="FT23">
            <v>1</v>
          </cell>
          <cell r="FU23">
            <v>1</v>
          </cell>
          <cell r="FV23">
            <v>0.05</v>
          </cell>
          <cell r="FW23">
            <v>0.05</v>
          </cell>
          <cell r="FX23">
            <v>1</v>
          </cell>
          <cell r="FY23">
            <v>1</v>
          </cell>
          <cell r="FZ23">
            <v>1</v>
          </cell>
          <cell r="GA23">
            <v>0.1</v>
          </cell>
          <cell r="GB23">
            <v>0.1</v>
          </cell>
          <cell r="GC23">
            <v>1</v>
          </cell>
          <cell r="GD23">
            <v>1</v>
          </cell>
          <cell r="GE23">
            <v>1</v>
          </cell>
          <cell r="GF23">
            <v>1</v>
          </cell>
          <cell r="GG23">
            <v>1</v>
          </cell>
          <cell r="GH23" t="str">
            <v>да</v>
          </cell>
          <cell r="GI23">
            <v>1</v>
          </cell>
          <cell r="GJ23">
            <v>0</v>
          </cell>
          <cell r="GK23">
            <v>0.2</v>
          </cell>
          <cell r="GL23">
            <v>0</v>
          </cell>
          <cell r="GM23" t="str">
            <v>нет</v>
          </cell>
          <cell r="GN23">
            <v>1</v>
          </cell>
          <cell r="GO23">
            <v>1</v>
          </cell>
          <cell r="GP23">
            <v>0.2</v>
          </cell>
          <cell r="GQ23">
            <v>0.2</v>
          </cell>
          <cell r="GR23" t="str">
            <v>нет</v>
          </cell>
          <cell r="GS23">
            <v>1</v>
          </cell>
          <cell r="GT23">
            <v>1</v>
          </cell>
          <cell r="GU23">
            <v>0.2</v>
          </cell>
          <cell r="GV23">
            <v>0.2</v>
          </cell>
          <cell r="GW23" t="str">
            <v>нет</v>
          </cell>
          <cell r="GX23">
            <v>1</v>
          </cell>
          <cell r="GY23">
            <v>1</v>
          </cell>
          <cell r="GZ23">
            <v>0.2</v>
          </cell>
          <cell r="HA23">
            <v>0.2</v>
          </cell>
          <cell r="HB23">
            <v>0</v>
          </cell>
          <cell r="HC23">
            <v>1</v>
          </cell>
          <cell r="HD23">
            <v>1</v>
          </cell>
          <cell r="HE23">
            <v>0.2</v>
          </cell>
          <cell r="HF23">
            <v>0.2</v>
          </cell>
          <cell r="HG23">
            <v>1.4725961849999998</v>
          </cell>
          <cell r="HH23">
            <v>11780769.479999999</v>
          </cell>
          <cell r="HI23">
            <v>8000000</v>
          </cell>
          <cell r="HJ23">
            <v>1</v>
          </cell>
          <cell r="HK23">
            <v>3</v>
          </cell>
          <cell r="HL23">
            <v>1</v>
          </cell>
          <cell r="HM23">
            <v>3</v>
          </cell>
          <cell r="HN23" t="str">
            <v>Нет</v>
          </cell>
          <cell r="HO23">
            <v>1</v>
          </cell>
          <cell r="HP23">
            <v>1</v>
          </cell>
          <cell r="HQ23">
            <v>0.1</v>
          </cell>
          <cell r="HR23">
            <v>0.1</v>
          </cell>
          <cell r="HS23" t="str">
            <v>Да</v>
          </cell>
          <cell r="HT23">
            <v>1</v>
          </cell>
          <cell r="HU23">
            <v>1</v>
          </cell>
          <cell r="HV23">
            <v>0.1</v>
          </cell>
          <cell r="HW23">
            <v>0.1</v>
          </cell>
          <cell r="HX23" t="str">
            <v>Нет</v>
          </cell>
          <cell r="HY23">
            <v>1</v>
          </cell>
          <cell r="HZ23">
            <v>1</v>
          </cell>
          <cell r="IA23">
            <v>0.1</v>
          </cell>
          <cell r="IB23">
            <v>0.1</v>
          </cell>
          <cell r="IC23" t="str">
            <v>Нет</v>
          </cell>
          <cell r="ID23">
            <v>1</v>
          </cell>
          <cell r="IE23">
            <v>1</v>
          </cell>
          <cell r="IF23">
            <v>0.1</v>
          </cell>
          <cell r="IG23">
            <v>0.1</v>
          </cell>
          <cell r="IH23">
            <v>1.9699999999999999E-2</v>
          </cell>
          <cell r="IK23">
            <v>1</v>
          </cell>
          <cell r="IL23">
            <v>3</v>
          </cell>
          <cell r="IM23">
            <v>0.1</v>
          </cell>
          <cell r="IN23">
            <v>0.30000000000000004</v>
          </cell>
          <cell r="IO23">
            <v>1.3100000000000001E-2</v>
          </cell>
          <cell r="IR23">
            <v>1</v>
          </cell>
          <cell r="IS23">
            <v>3</v>
          </cell>
          <cell r="IT23">
            <v>0.1</v>
          </cell>
          <cell r="IU23">
            <v>0.30000000000000004</v>
          </cell>
          <cell r="IV23" t="str">
            <v>Нет</v>
          </cell>
          <cell r="IW23">
            <v>1</v>
          </cell>
          <cell r="IX23">
            <v>1</v>
          </cell>
          <cell r="IY23">
            <v>0.1</v>
          </cell>
          <cell r="IZ23">
            <v>0.1</v>
          </cell>
          <cell r="JA23">
            <v>1</v>
          </cell>
          <cell r="JB23" t="str">
            <v>https://www.uszn032.ru/about/vedomstvennyy-kontrol/vnut-fin-audit.php</v>
          </cell>
          <cell r="JC23">
            <v>1</v>
          </cell>
          <cell r="JD23">
            <v>1</v>
          </cell>
          <cell r="JE23">
            <v>1</v>
          </cell>
          <cell r="JF23">
            <v>2</v>
          </cell>
          <cell r="JG23">
            <v>0.1</v>
          </cell>
          <cell r="JH23">
            <v>0.2</v>
          </cell>
          <cell r="JI23" t="str">
            <v>Нет</v>
          </cell>
          <cell r="JJ23">
            <v>1</v>
          </cell>
          <cell r="JK23">
            <v>1</v>
          </cell>
          <cell r="JL23">
            <v>0.1</v>
          </cell>
          <cell r="JM23">
            <v>0.1</v>
          </cell>
          <cell r="JN23">
            <v>0.38735963267701812</v>
          </cell>
          <cell r="JO23">
            <v>2566995607.3400002</v>
          </cell>
          <cell r="JP23">
            <v>1850274108.3699999</v>
          </cell>
          <cell r="JQ23">
            <v>1</v>
          </cell>
          <cell r="JR23">
            <v>0</v>
          </cell>
          <cell r="JS23">
            <v>0.1</v>
          </cell>
          <cell r="JT23">
            <v>0</v>
          </cell>
          <cell r="JU23">
            <v>0.96739130434782605</v>
          </cell>
          <cell r="JV23">
            <v>89</v>
          </cell>
          <cell r="JW23">
            <v>92</v>
          </cell>
          <cell r="JX23">
            <v>1</v>
          </cell>
          <cell r="JY23">
            <v>0</v>
          </cell>
          <cell r="JZ23">
            <v>0.4</v>
          </cell>
          <cell r="KA23">
            <v>0</v>
          </cell>
          <cell r="KB23" t="str">
            <v>Нет</v>
          </cell>
          <cell r="KC23">
            <v>1</v>
          </cell>
          <cell r="KD23">
            <v>0</v>
          </cell>
          <cell r="KE23">
            <v>0.3</v>
          </cell>
          <cell r="KF23">
            <v>0</v>
          </cell>
          <cell r="KG23">
            <v>0</v>
          </cell>
          <cell r="KH23">
            <v>1</v>
          </cell>
          <cell r="KI23">
            <v>0</v>
          </cell>
          <cell r="KJ23">
            <v>0.3</v>
          </cell>
          <cell r="KK23">
            <v>0</v>
          </cell>
          <cell r="KL23">
            <v>1</v>
          </cell>
          <cell r="KM23">
            <v>1.7999999999999998</v>
          </cell>
          <cell r="KN23">
            <v>1.6999999999999997</v>
          </cell>
          <cell r="KO23">
            <v>0.11111111111111112</v>
          </cell>
          <cell r="KP23">
            <v>0.18890000000000001</v>
          </cell>
          <cell r="KQ23">
            <v>1</v>
          </cell>
          <cell r="KR23">
            <v>1.5</v>
          </cell>
          <cell r="KS23">
            <v>0.75</v>
          </cell>
          <cell r="KT23">
            <v>0.11111111111111112</v>
          </cell>
          <cell r="KU23">
            <v>8.3299999999999999E-2</v>
          </cell>
          <cell r="KV23">
            <v>0</v>
          </cell>
          <cell r="KW23">
            <v>0</v>
          </cell>
          <cell r="KX23">
            <v>0</v>
          </cell>
          <cell r="KY23">
            <v>0</v>
          </cell>
          <cell r="KZ23">
            <v>0</v>
          </cell>
          <cell r="LA23">
            <v>1</v>
          </cell>
          <cell r="LB23">
            <v>1.5</v>
          </cell>
          <cell r="LC23">
            <v>0.75</v>
          </cell>
          <cell r="LD23">
            <v>0.11111111111111112</v>
          </cell>
          <cell r="LE23">
            <v>8.3299999999999999E-2</v>
          </cell>
          <cell r="LF23">
            <v>1</v>
          </cell>
          <cell r="LG23">
            <v>1.4000000000000004</v>
          </cell>
          <cell r="LH23">
            <v>1.2500000000000002</v>
          </cell>
          <cell r="LI23">
            <v>0.11111111111111112</v>
          </cell>
          <cell r="LJ23">
            <v>0.1389</v>
          </cell>
          <cell r="LK23">
            <v>1</v>
          </cell>
          <cell r="LL23">
            <v>1</v>
          </cell>
          <cell r="LM23">
            <v>1</v>
          </cell>
          <cell r="LN23">
            <v>0.11111111111111112</v>
          </cell>
          <cell r="LO23">
            <v>0.1111</v>
          </cell>
          <cell r="LP23">
            <v>1</v>
          </cell>
          <cell r="LQ23">
            <v>1</v>
          </cell>
          <cell r="LR23">
            <v>0.8</v>
          </cell>
          <cell r="LS23">
            <v>5.5555555555555559E-2</v>
          </cell>
          <cell r="LT23">
            <v>4.4400000000000002E-2</v>
          </cell>
          <cell r="LU23">
            <v>1</v>
          </cell>
          <cell r="LV23">
            <v>3</v>
          </cell>
          <cell r="LW23">
            <v>3</v>
          </cell>
          <cell r="LX23">
            <v>0.11111111111111112</v>
          </cell>
          <cell r="LY23">
            <v>0.33329999999999999</v>
          </cell>
          <cell r="LZ23">
            <v>1</v>
          </cell>
          <cell r="MA23">
            <v>1.7000000000000002</v>
          </cell>
          <cell r="MB23">
            <v>1.4000000000000001</v>
          </cell>
          <cell r="MC23">
            <v>0.11111111111111112</v>
          </cell>
          <cell r="MD23">
            <v>0.15559999999999999</v>
          </cell>
          <cell r="ME23">
            <v>1</v>
          </cell>
          <cell r="MF23">
            <v>1.8000000000000003</v>
          </cell>
          <cell r="MG23">
            <v>0</v>
          </cell>
          <cell r="MH23">
            <v>0.16666666666666666</v>
          </cell>
          <cell r="MI23">
            <v>0</v>
          </cell>
          <cell r="MJ23">
            <v>1.1394060000000001</v>
          </cell>
          <cell r="MK23">
            <v>1.6778</v>
          </cell>
          <cell r="ML23">
            <v>67.910700000000006</v>
          </cell>
          <cell r="MM23">
            <v>4</v>
          </cell>
        </row>
        <row r="24">
          <cell r="A24" t="str">
            <v>823</v>
          </cell>
          <cell r="B24" t="str">
            <v>15200240</v>
          </cell>
          <cell r="C24" t="str">
            <v>Управление государственного регулирования тарифов Брянской области</v>
          </cell>
          <cell r="D24">
            <v>25431560.759999998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23319494.609999999</v>
          </cell>
          <cell r="J24">
            <v>1</v>
          </cell>
          <cell r="K24">
            <v>1</v>
          </cell>
          <cell r="L24">
            <v>0.2</v>
          </cell>
          <cell r="M24">
            <v>0.2</v>
          </cell>
          <cell r="N24">
            <v>0</v>
          </cell>
          <cell r="O24">
            <v>1</v>
          </cell>
          <cell r="P24">
            <v>1</v>
          </cell>
          <cell r="Q24">
            <v>0.2</v>
          </cell>
          <cell r="R24">
            <v>0.2</v>
          </cell>
          <cell r="S24">
            <v>1</v>
          </cell>
          <cell r="T24">
            <v>1</v>
          </cell>
          <cell r="U24">
            <v>3</v>
          </cell>
          <cell r="V24">
            <v>0.3</v>
          </cell>
          <cell r="W24">
            <v>0.89999999999999991</v>
          </cell>
          <cell r="X24">
            <v>4.9495186552326945E-3</v>
          </cell>
          <cell r="Y24">
            <v>115994.3900000006</v>
          </cell>
          <cell r="Z24">
            <v>23435489</v>
          </cell>
          <cell r="AA24">
            <v>1</v>
          </cell>
          <cell r="AB24">
            <v>3</v>
          </cell>
          <cell r="AC24">
            <v>0.1</v>
          </cell>
          <cell r="AD24">
            <v>0.30000000000000004</v>
          </cell>
          <cell r="AE24">
            <v>0</v>
          </cell>
          <cell r="AF24">
            <v>1</v>
          </cell>
          <cell r="AG24">
            <v>1</v>
          </cell>
          <cell r="AH24">
            <v>0.2</v>
          </cell>
          <cell r="AI24">
            <v>0.2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 t="str">
            <v/>
          </cell>
          <cell r="AW24" t="str">
            <v/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587154.15</v>
          </cell>
          <cell r="CS24">
            <v>1</v>
          </cell>
          <cell r="CT24">
            <v>1</v>
          </cell>
          <cell r="CU24">
            <v>0.25</v>
          </cell>
          <cell r="CV24">
            <v>0.25</v>
          </cell>
          <cell r="CW24">
            <v>0</v>
          </cell>
          <cell r="CX24">
            <v>1</v>
          </cell>
          <cell r="CY24">
            <v>1</v>
          </cell>
          <cell r="CZ24">
            <v>0.25</v>
          </cell>
          <cell r="DA24">
            <v>0.25</v>
          </cell>
          <cell r="DB24">
            <v>0.59791976393746171</v>
          </cell>
          <cell r="DC24">
            <v>873136.85</v>
          </cell>
          <cell r="DD24">
            <v>1460291</v>
          </cell>
          <cell r="DE24">
            <v>1</v>
          </cell>
          <cell r="DF24">
            <v>0</v>
          </cell>
          <cell r="DG24">
            <v>0.25</v>
          </cell>
          <cell r="DH24">
            <v>0</v>
          </cell>
          <cell r="DI24">
            <v>0</v>
          </cell>
          <cell r="DJ24">
            <v>1</v>
          </cell>
          <cell r="DK24">
            <v>1</v>
          </cell>
          <cell r="DL24">
            <v>0.25</v>
          </cell>
          <cell r="DM24">
            <v>0.25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 t="str">
            <v/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 t="str">
            <v/>
          </cell>
          <cell r="EM24" t="str">
            <v/>
          </cell>
          <cell r="EN24" t="str">
            <v/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 t="str">
            <v>Нет</v>
          </cell>
          <cell r="ET24" t="str">
            <v/>
          </cell>
          <cell r="EU24" t="str">
            <v>Нет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 t="str">
            <v>Нет</v>
          </cell>
          <cell r="FA24" t="str">
            <v/>
          </cell>
          <cell r="FB24" t="str">
            <v>Нет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0</v>
          </cell>
          <cell r="FP24">
            <v>0</v>
          </cell>
          <cell r="FQ24" t="str">
            <v>Нет</v>
          </cell>
          <cell r="FR24" t="str">
            <v/>
          </cell>
          <cell r="FS24" t="str">
            <v>Нет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1</v>
          </cell>
          <cell r="GD24">
            <v>0</v>
          </cell>
          <cell r="GE24">
            <v>0</v>
          </cell>
          <cell r="GF24">
            <v>1</v>
          </cell>
          <cell r="GG24">
            <v>0</v>
          </cell>
          <cell r="GH24" t="str">
            <v>нет</v>
          </cell>
          <cell r="GI24">
            <v>1</v>
          </cell>
          <cell r="GJ24">
            <v>1</v>
          </cell>
          <cell r="GK24">
            <v>0.25</v>
          </cell>
          <cell r="GL24">
            <v>0.25</v>
          </cell>
          <cell r="GM24" t="str">
            <v>нет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 t="str">
            <v>нет</v>
          </cell>
          <cell r="GS24">
            <v>1</v>
          </cell>
          <cell r="GT24">
            <v>1</v>
          </cell>
          <cell r="GU24">
            <v>0.25</v>
          </cell>
          <cell r="GV24">
            <v>0.25</v>
          </cell>
          <cell r="GW24" t="str">
            <v>нет</v>
          </cell>
          <cell r="GX24">
            <v>1</v>
          </cell>
          <cell r="GY24">
            <v>1</v>
          </cell>
          <cell r="GZ24">
            <v>0.25</v>
          </cell>
          <cell r="HA24">
            <v>0.25</v>
          </cell>
          <cell r="HB24">
            <v>0</v>
          </cell>
          <cell r="HC24">
            <v>1</v>
          </cell>
          <cell r="HD24">
            <v>1</v>
          </cell>
          <cell r="HE24">
            <v>0.25</v>
          </cell>
          <cell r="HF24">
            <v>0.25</v>
          </cell>
          <cell r="HG24" t="str">
            <v/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1</v>
          </cell>
          <cell r="HM24">
            <v>0</v>
          </cell>
          <cell r="HN24" t="str">
            <v>Нет</v>
          </cell>
          <cell r="HO24">
            <v>1</v>
          </cell>
          <cell r="HP24">
            <v>1</v>
          </cell>
          <cell r="HQ24">
            <v>0.11111111111111112</v>
          </cell>
          <cell r="HR24">
            <v>0.11111111111111112</v>
          </cell>
          <cell r="HS24" t="str">
            <v>Да</v>
          </cell>
          <cell r="HT24">
            <v>1</v>
          </cell>
          <cell r="HU24">
            <v>1</v>
          </cell>
          <cell r="HV24">
            <v>0.11111111111111112</v>
          </cell>
          <cell r="HW24">
            <v>0.11111111111111112</v>
          </cell>
          <cell r="HX24" t="str">
            <v>Нет</v>
          </cell>
          <cell r="HY24">
            <v>1</v>
          </cell>
          <cell r="HZ24">
            <v>1</v>
          </cell>
          <cell r="IA24">
            <v>0.11111111111111112</v>
          </cell>
          <cell r="IB24">
            <v>0.11111111111111112</v>
          </cell>
          <cell r="IC24" t="str">
            <v>Нет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K24">
            <v>1</v>
          </cell>
          <cell r="IL24">
            <v>3</v>
          </cell>
          <cell r="IM24">
            <v>0.11111111111111112</v>
          </cell>
          <cell r="IN24">
            <v>0.33333333333333337</v>
          </cell>
          <cell r="IO24">
            <v>3.7000000000000005E-2</v>
          </cell>
          <cell r="IR24">
            <v>1</v>
          </cell>
          <cell r="IS24">
            <v>3</v>
          </cell>
          <cell r="IT24">
            <v>0.11111111111111112</v>
          </cell>
          <cell r="IU24">
            <v>0.33333333333333337</v>
          </cell>
          <cell r="IV24" t="str">
            <v>Нет</v>
          </cell>
          <cell r="IW24">
            <v>1</v>
          </cell>
          <cell r="IX24">
            <v>1</v>
          </cell>
          <cell r="IY24">
            <v>0.11111111111111112</v>
          </cell>
          <cell r="IZ24">
            <v>0.11111111111111112</v>
          </cell>
          <cell r="JA24">
            <v>1</v>
          </cell>
          <cell r="JB24" t="str">
            <v>https://tarif32.ru/files/ggs/budget/72.pdf</v>
          </cell>
          <cell r="JC24">
            <v>1</v>
          </cell>
          <cell r="JD24">
            <v>1</v>
          </cell>
          <cell r="JE24">
            <v>1</v>
          </cell>
          <cell r="JF24">
            <v>2</v>
          </cell>
          <cell r="JG24">
            <v>0.11111111111111112</v>
          </cell>
          <cell r="JH24">
            <v>0.22222222222222224</v>
          </cell>
          <cell r="JI24" t="str">
            <v>Нет</v>
          </cell>
          <cell r="JJ24">
            <v>1</v>
          </cell>
          <cell r="JK24">
            <v>1</v>
          </cell>
          <cell r="JL24">
            <v>0.11111111111111112</v>
          </cell>
          <cell r="JM24">
            <v>0.11111111111111112</v>
          </cell>
          <cell r="JN24">
            <v>0.60499453972572526</v>
          </cell>
          <cell r="JO24">
            <v>8332266.2800000003</v>
          </cell>
          <cell r="JP24">
            <v>5191460.8266666671</v>
          </cell>
          <cell r="JQ24">
            <v>1</v>
          </cell>
          <cell r="JR24">
            <v>0</v>
          </cell>
          <cell r="JS24">
            <v>0.11111111111111112</v>
          </cell>
          <cell r="JT24">
            <v>0</v>
          </cell>
          <cell r="JU24">
            <v>1</v>
          </cell>
          <cell r="JV24">
            <v>9</v>
          </cell>
          <cell r="JW24">
            <v>9</v>
          </cell>
          <cell r="JX24">
            <v>1</v>
          </cell>
          <cell r="JY24">
            <v>3</v>
          </cell>
          <cell r="JZ24">
            <v>0.4</v>
          </cell>
          <cell r="KA24">
            <v>1.2000000000000002</v>
          </cell>
          <cell r="KB24" t="str">
            <v>Да</v>
          </cell>
          <cell r="KC24">
            <v>1</v>
          </cell>
          <cell r="KD24">
            <v>1</v>
          </cell>
          <cell r="KE24">
            <v>0.3</v>
          </cell>
          <cell r="KF24">
            <v>0.3</v>
          </cell>
          <cell r="KG24">
            <v>1</v>
          </cell>
          <cell r="KH24">
            <v>1</v>
          </cell>
          <cell r="KI24">
            <v>1</v>
          </cell>
          <cell r="KJ24">
            <v>0.3</v>
          </cell>
          <cell r="KK24">
            <v>0.3</v>
          </cell>
          <cell r="KL24">
            <v>1</v>
          </cell>
          <cell r="KM24">
            <v>1.7999999999999998</v>
          </cell>
          <cell r="KN24">
            <v>1.7999999999999998</v>
          </cell>
          <cell r="KO24">
            <v>0.2</v>
          </cell>
          <cell r="KP24">
            <v>0.36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0</v>
          </cell>
          <cell r="KW24">
            <v>0</v>
          </cell>
          <cell r="KX24">
            <v>0</v>
          </cell>
          <cell r="KY24">
            <v>0</v>
          </cell>
          <cell r="KZ24">
            <v>0</v>
          </cell>
          <cell r="LA24">
            <v>1</v>
          </cell>
          <cell r="LB24">
            <v>1.5</v>
          </cell>
          <cell r="LC24">
            <v>0.75</v>
          </cell>
          <cell r="LD24">
            <v>0.2</v>
          </cell>
          <cell r="LE24">
            <v>0.15</v>
          </cell>
          <cell r="LF24">
            <v>0</v>
          </cell>
          <cell r="LG24">
            <v>0</v>
          </cell>
          <cell r="LH24">
            <v>0</v>
          </cell>
          <cell r="LI24">
            <v>0</v>
          </cell>
          <cell r="LJ24">
            <v>0</v>
          </cell>
          <cell r="LK24">
            <v>0</v>
          </cell>
          <cell r="LL24">
            <v>0</v>
          </cell>
          <cell r="LM24">
            <v>0</v>
          </cell>
          <cell r="LN24">
            <v>0</v>
          </cell>
          <cell r="LO24">
            <v>0</v>
          </cell>
          <cell r="LP24">
            <v>1</v>
          </cell>
          <cell r="LQ24">
            <v>1</v>
          </cell>
          <cell r="LR24">
            <v>1</v>
          </cell>
          <cell r="LS24">
            <v>0.1</v>
          </cell>
          <cell r="LT24">
            <v>0.1</v>
          </cell>
          <cell r="LU24">
            <v>0</v>
          </cell>
          <cell r="LV24">
            <v>0</v>
          </cell>
          <cell r="LW24">
            <v>0</v>
          </cell>
          <cell r="LX24">
            <v>0</v>
          </cell>
          <cell r="LY24">
            <v>0</v>
          </cell>
          <cell r="LZ24">
            <v>1</v>
          </cell>
          <cell r="MA24">
            <v>1.7777777777777781</v>
          </cell>
          <cell r="MB24">
            <v>1.4444444444444446</v>
          </cell>
          <cell r="MC24">
            <v>0.2</v>
          </cell>
          <cell r="MD24">
            <v>0.28889999999999999</v>
          </cell>
          <cell r="ME24">
            <v>1</v>
          </cell>
          <cell r="MF24">
            <v>1.8000000000000003</v>
          </cell>
          <cell r="MG24">
            <v>1.8000000000000003</v>
          </cell>
          <cell r="MH24">
            <v>0.3</v>
          </cell>
          <cell r="MI24">
            <v>0.54</v>
          </cell>
          <cell r="MJ24">
            <v>1.4396070000000001</v>
          </cell>
          <cell r="MK24">
            <v>1.6556</v>
          </cell>
          <cell r="ML24">
            <v>86.953800000000001</v>
          </cell>
          <cell r="MM24">
            <v>27</v>
          </cell>
        </row>
        <row r="25">
          <cell r="A25" t="str">
            <v>824</v>
          </cell>
          <cell r="B25" t="str">
            <v>15200482</v>
          </cell>
          <cell r="C25" t="str">
            <v>Управление имущественных отношений Брянской области</v>
          </cell>
          <cell r="D25">
            <v>120999363.78999999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43416732.43</v>
          </cell>
          <cell r="J25">
            <v>1</v>
          </cell>
          <cell r="K25">
            <v>1</v>
          </cell>
          <cell r="L25">
            <v>0.2</v>
          </cell>
          <cell r="M25">
            <v>0.2</v>
          </cell>
          <cell r="N25">
            <v>0</v>
          </cell>
          <cell r="O25">
            <v>1</v>
          </cell>
          <cell r="P25">
            <v>1</v>
          </cell>
          <cell r="Q25">
            <v>0.2</v>
          </cell>
          <cell r="R25">
            <v>0.2</v>
          </cell>
          <cell r="S25">
            <v>1</v>
          </cell>
          <cell r="T25">
            <v>1</v>
          </cell>
          <cell r="U25">
            <v>3</v>
          </cell>
          <cell r="V25">
            <v>0.3</v>
          </cell>
          <cell r="W25">
            <v>0.89999999999999991</v>
          </cell>
          <cell r="X25">
            <v>3.5631350954301671E-3</v>
          </cell>
          <cell r="Y25">
            <v>155252.86999999732</v>
          </cell>
          <cell r="Z25">
            <v>43571985.299999997</v>
          </cell>
          <cell r="AA25">
            <v>1</v>
          </cell>
          <cell r="AB25">
            <v>3</v>
          </cell>
          <cell r="AC25">
            <v>0.1</v>
          </cell>
          <cell r="AD25">
            <v>0.30000000000000004</v>
          </cell>
          <cell r="AE25">
            <v>0</v>
          </cell>
          <cell r="AF25">
            <v>1</v>
          </cell>
          <cell r="AG25">
            <v>1</v>
          </cell>
          <cell r="AH25">
            <v>0.2</v>
          </cell>
          <cell r="AI25">
            <v>0.2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 t="str">
            <v/>
          </cell>
          <cell r="AW25" t="str">
            <v/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27300</v>
          </cell>
          <cell r="BK25">
            <v>1</v>
          </cell>
          <cell r="BL25">
            <v>1</v>
          </cell>
          <cell r="BM25">
            <v>0.2</v>
          </cell>
          <cell r="BN25">
            <v>0.2</v>
          </cell>
          <cell r="BO25">
            <v>0</v>
          </cell>
          <cell r="BP25">
            <v>1</v>
          </cell>
          <cell r="BQ25">
            <v>1</v>
          </cell>
          <cell r="BR25">
            <v>0.15</v>
          </cell>
          <cell r="BS25">
            <v>0.15</v>
          </cell>
          <cell r="BT25">
            <v>0</v>
          </cell>
          <cell r="BU25">
            <v>1</v>
          </cell>
          <cell r="BV25">
            <v>3</v>
          </cell>
          <cell r="BW25">
            <v>0.15</v>
          </cell>
          <cell r="BX25">
            <v>0.44999999999999996</v>
          </cell>
          <cell r="BY25">
            <v>0.86350000000000005</v>
          </cell>
          <cell r="BZ25">
            <v>172700</v>
          </cell>
          <cell r="CA25">
            <v>200000</v>
          </cell>
          <cell r="CB25">
            <v>1</v>
          </cell>
          <cell r="CC25">
            <v>0</v>
          </cell>
          <cell r="CD25">
            <v>0.15</v>
          </cell>
          <cell r="CE25">
            <v>0</v>
          </cell>
          <cell r="CF25">
            <v>0</v>
          </cell>
          <cell r="CG25">
            <v>1</v>
          </cell>
          <cell r="CH25">
            <v>1</v>
          </cell>
          <cell r="CI25">
            <v>0.2</v>
          </cell>
          <cell r="CJ25">
            <v>0.2</v>
          </cell>
          <cell r="CK25">
            <v>0</v>
          </cell>
          <cell r="CL25">
            <v>1</v>
          </cell>
          <cell r="CM25">
            <v>1</v>
          </cell>
          <cell r="CN25">
            <v>0.15</v>
          </cell>
          <cell r="CO25">
            <v>0.15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 t="str">
            <v/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62369274.75</v>
          </cell>
          <cell r="DQ25">
            <v>1</v>
          </cell>
          <cell r="DR25">
            <v>1</v>
          </cell>
          <cell r="DS25">
            <v>0.15789473684210525</v>
          </cell>
          <cell r="DT25">
            <v>0.15789473684210525</v>
          </cell>
          <cell r="DU25">
            <v>0</v>
          </cell>
          <cell r="DV25">
            <v>1</v>
          </cell>
          <cell r="DW25">
            <v>1</v>
          </cell>
          <cell r="DX25">
            <v>0.10526315789473685</v>
          </cell>
          <cell r="DY25">
            <v>0.10526315789473685</v>
          </cell>
          <cell r="EA25">
            <v>1</v>
          </cell>
          <cell r="EB25">
            <v>3</v>
          </cell>
          <cell r="EC25">
            <v>5.2631578947368425E-2</v>
          </cell>
          <cell r="ED25">
            <v>0.15789473684210528</v>
          </cell>
          <cell r="EE25">
            <v>1.7803618786143914E-2</v>
          </cell>
          <cell r="EF25">
            <v>1130526.25</v>
          </cell>
          <cell r="EG25">
            <v>63499801</v>
          </cell>
          <cell r="EH25">
            <v>1</v>
          </cell>
          <cell r="EI25">
            <v>2</v>
          </cell>
          <cell r="EJ25">
            <v>5.2631578947368425E-2</v>
          </cell>
          <cell r="EK25">
            <v>0.10526315789473685</v>
          </cell>
          <cell r="EL25">
            <v>1</v>
          </cell>
          <cell r="EM25">
            <v>1</v>
          </cell>
          <cell r="EN25">
            <v>1</v>
          </cell>
          <cell r="EO25">
            <v>1</v>
          </cell>
          <cell r="EP25">
            <v>3</v>
          </cell>
          <cell r="EQ25">
            <v>0.10526315789473685</v>
          </cell>
          <cell r="ER25">
            <v>0.31578947368421056</v>
          </cell>
          <cell r="ES25" t="str">
            <v>Да</v>
          </cell>
          <cell r="ET25" t="str">
            <v>вставить ссылку на страницу официального сайта ГРБС, на которой размещен НПА</v>
          </cell>
          <cell r="EU25" t="str">
            <v>Нет</v>
          </cell>
          <cell r="EV25">
            <v>1</v>
          </cell>
          <cell r="EW25">
            <v>0</v>
          </cell>
          <cell r="EX25">
            <v>5.2631578947368425E-2</v>
          </cell>
          <cell r="EY25">
            <v>0</v>
          </cell>
          <cell r="EZ25" t="str">
            <v>Да</v>
          </cell>
          <cell r="FA25" t="str">
            <v>вставить ссылку на страницу официального сайта ГРБС, на которой размещенны результаты оценки, проведенной в 2023 году</v>
          </cell>
          <cell r="FB25" t="str">
            <v>Нет</v>
          </cell>
          <cell r="FC25">
            <v>1</v>
          </cell>
          <cell r="FD25">
            <v>0</v>
          </cell>
          <cell r="FE25">
            <v>0.10526315789473685</v>
          </cell>
          <cell r="FF25">
            <v>0</v>
          </cell>
          <cell r="FG25">
            <v>0</v>
          </cell>
          <cell r="FH25">
            <v>1</v>
          </cell>
          <cell r="FI25">
            <v>1</v>
          </cell>
          <cell r="FJ25">
            <v>0.15789473684210525</v>
          </cell>
          <cell r="FK25">
            <v>0.15789473684210525</v>
          </cell>
          <cell r="FL25">
            <v>0</v>
          </cell>
          <cell r="FM25">
            <v>1</v>
          </cell>
          <cell r="FN25">
            <v>1</v>
          </cell>
          <cell r="FO25">
            <v>0.10526315789473685</v>
          </cell>
          <cell r="FP25">
            <v>0.10526315789473685</v>
          </cell>
          <cell r="FQ25" t="str">
            <v>Нет</v>
          </cell>
          <cell r="FR25" t="str">
            <v/>
          </cell>
          <cell r="FS25" t="str">
            <v>Нет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1</v>
          </cell>
          <cell r="FZ25">
            <v>1</v>
          </cell>
          <cell r="GA25">
            <v>0.10526315789473685</v>
          </cell>
          <cell r="GB25">
            <v>0.10526315789473685</v>
          </cell>
          <cell r="GC25">
            <v>1</v>
          </cell>
          <cell r="GD25">
            <v>0</v>
          </cell>
          <cell r="GE25">
            <v>0</v>
          </cell>
          <cell r="GF25">
            <v>1</v>
          </cell>
          <cell r="GG25">
            <v>0</v>
          </cell>
          <cell r="GH25" t="str">
            <v>да</v>
          </cell>
          <cell r="GI25">
            <v>1</v>
          </cell>
          <cell r="GJ25">
            <v>0</v>
          </cell>
          <cell r="GK25">
            <v>0.25</v>
          </cell>
          <cell r="GL25">
            <v>0</v>
          </cell>
          <cell r="GM25" t="str">
            <v>нет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 t="str">
            <v>нет</v>
          </cell>
          <cell r="GS25">
            <v>1</v>
          </cell>
          <cell r="GT25">
            <v>1</v>
          </cell>
          <cell r="GU25">
            <v>0.25</v>
          </cell>
          <cell r="GV25">
            <v>0.25</v>
          </cell>
          <cell r="GW25" t="str">
            <v>нет</v>
          </cell>
          <cell r="GX25">
            <v>1</v>
          </cell>
          <cell r="GY25">
            <v>1</v>
          </cell>
          <cell r="GZ25">
            <v>0.25</v>
          </cell>
          <cell r="HA25">
            <v>0.25</v>
          </cell>
          <cell r="HB25">
            <v>0</v>
          </cell>
          <cell r="HC25">
            <v>1</v>
          </cell>
          <cell r="HD25">
            <v>1</v>
          </cell>
          <cell r="HE25">
            <v>0.25</v>
          </cell>
          <cell r="HF25">
            <v>0.25</v>
          </cell>
          <cell r="HG25">
            <v>1.3609058046545908</v>
          </cell>
          <cell r="HH25">
            <v>188350724.27000001</v>
          </cell>
          <cell r="HI25">
            <v>138401000</v>
          </cell>
          <cell r="HJ25">
            <v>1</v>
          </cell>
          <cell r="HK25">
            <v>3</v>
          </cell>
          <cell r="HL25">
            <v>1</v>
          </cell>
          <cell r="HM25">
            <v>3</v>
          </cell>
          <cell r="HN25" t="str">
            <v>Нет</v>
          </cell>
          <cell r="HO25">
            <v>1</v>
          </cell>
          <cell r="HP25">
            <v>1</v>
          </cell>
          <cell r="HQ25">
            <v>0.1</v>
          </cell>
          <cell r="HR25">
            <v>0.1</v>
          </cell>
          <cell r="HS25" t="str">
            <v>Да</v>
          </cell>
          <cell r="HT25">
            <v>1</v>
          </cell>
          <cell r="HU25">
            <v>1</v>
          </cell>
          <cell r="HV25">
            <v>0.1</v>
          </cell>
          <cell r="HW25">
            <v>0.1</v>
          </cell>
          <cell r="HX25" t="str">
            <v>Нет</v>
          </cell>
          <cell r="HY25">
            <v>1</v>
          </cell>
          <cell r="HZ25">
            <v>1</v>
          </cell>
          <cell r="IA25">
            <v>0.1</v>
          </cell>
          <cell r="IB25">
            <v>0.1</v>
          </cell>
          <cell r="IC25" t="str">
            <v>Нет</v>
          </cell>
          <cell r="ID25">
            <v>1</v>
          </cell>
          <cell r="IE25">
            <v>1</v>
          </cell>
          <cell r="IF25">
            <v>0.1</v>
          </cell>
          <cell r="IG25">
            <v>0.1</v>
          </cell>
          <cell r="IH25">
            <v>0.06</v>
          </cell>
          <cell r="IK25">
            <v>1</v>
          </cell>
          <cell r="IL25">
            <v>2</v>
          </cell>
          <cell r="IM25">
            <v>0.1</v>
          </cell>
          <cell r="IN25">
            <v>0.2</v>
          </cell>
          <cell r="IO25">
            <v>5.3899999999999997E-2</v>
          </cell>
          <cell r="IR25">
            <v>1</v>
          </cell>
          <cell r="IS25">
            <v>2</v>
          </cell>
          <cell r="IT25">
            <v>0.1</v>
          </cell>
          <cell r="IU25">
            <v>0.2</v>
          </cell>
          <cell r="IV25" t="str">
            <v>Нет</v>
          </cell>
          <cell r="IW25">
            <v>1</v>
          </cell>
          <cell r="IX25">
            <v>1</v>
          </cell>
          <cell r="IY25">
            <v>0.1</v>
          </cell>
          <cell r="IZ25">
            <v>0.1</v>
          </cell>
          <cell r="JA25">
            <v>1</v>
          </cell>
          <cell r="JB25" t="str">
            <v>вставить ссылку на страницу официального сайта ГРБС, на которой размещен НПА</v>
          </cell>
          <cell r="JC25">
            <v>0</v>
          </cell>
          <cell r="JD25">
            <v>0</v>
          </cell>
          <cell r="JE25">
            <v>1</v>
          </cell>
          <cell r="JF25">
            <v>0</v>
          </cell>
          <cell r="JG25">
            <v>0.1</v>
          </cell>
          <cell r="JH25">
            <v>0</v>
          </cell>
          <cell r="JI25" t="str">
            <v>Нет</v>
          </cell>
          <cell r="JJ25">
            <v>1</v>
          </cell>
          <cell r="JK25">
            <v>1</v>
          </cell>
          <cell r="JL25">
            <v>0.1</v>
          </cell>
          <cell r="JM25">
            <v>0.1</v>
          </cell>
          <cell r="JN25">
            <v>0.26260187391816836</v>
          </cell>
          <cell r="JO25">
            <v>34636850.450000003</v>
          </cell>
          <cell r="JP25">
            <v>27432915.446666669</v>
          </cell>
          <cell r="JQ25">
            <v>1</v>
          </cell>
          <cell r="JR25">
            <v>3</v>
          </cell>
          <cell r="JS25">
            <v>0.1</v>
          </cell>
          <cell r="JT25">
            <v>0.30000000000000004</v>
          </cell>
          <cell r="JU25">
            <v>1</v>
          </cell>
          <cell r="JV25">
            <v>7</v>
          </cell>
          <cell r="JW25">
            <v>7</v>
          </cell>
          <cell r="JX25">
            <v>1</v>
          </cell>
          <cell r="JY25">
            <v>3</v>
          </cell>
          <cell r="JZ25">
            <v>0.4</v>
          </cell>
          <cell r="KA25">
            <v>1.2000000000000002</v>
          </cell>
          <cell r="KB25" t="str">
            <v>Да</v>
          </cell>
          <cell r="KC25">
            <v>1</v>
          </cell>
          <cell r="KD25">
            <v>1</v>
          </cell>
          <cell r="KE25">
            <v>0.3</v>
          </cell>
          <cell r="KF25">
            <v>0.3</v>
          </cell>
          <cell r="KG25">
            <v>1</v>
          </cell>
          <cell r="KH25">
            <v>1</v>
          </cell>
          <cell r="KI25">
            <v>1</v>
          </cell>
          <cell r="KJ25">
            <v>0.3</v>
          </cell>
          <cell r="KK25">
            <v>0.3</v>
          </cell>
          <cell r="KL25">
            <v>1</v>
          </cell>
          <cell r="KM25">
            <v>1.7999999999999998</v>
          </cell>
          <cell r="KN25">
            <v>1.7999999999999998</v>
          </cell>
          <cell r="KO25">
            <v>0.14285714285714285</v>
          </cell>
          <cell r="KP25">
            <v>0.2571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1</v>
          </cell>
          <cell r="KW25">
            <v>1.5999999999999999</v>
          </cell>
          <cell r="KX25">
            <v>1.1499999999999999</v>
          </cell>
          <cell r="KY25">
            <v>0.14285714285714285</v>
          </cell>
          <cell r="KZ25">
            <v>0.1643</v>
          </cell>
          <cell r="LA25">
            <v>0</v>
          </cell>
          <cell r="LB25">
            <v>0</v>
          </cell>
          <cell r="LC25">
            <v>0</v>
          </cell>
          <cell r="LD25">
            <v>0</v>
          </cell>
          <cell r="LE25">
            <v>0</v>
          </cell>
          <cell r="LF25">
            <v>1</v>
          </cell>
          <cell r="LG25">
            <v>1.4210526315789478</v>
          </cell>
          <cell r="LH25">
            <v>1.2105263157894739</v>
          </cell>
          <cell r="LI25">
            <v>0.14285714285714285</v>
          </cell>
          <cell r="LJ25">
            <v>0.1729</v>
          </cell>
          <cell r="LK25">
            <v>0</v>
          </cell>
          <cell r="LL25">
            <v>0</v>
          </cell>
          <cell r="LM25">
            <v>0</v>
          </cell>
          <cell r="LN25">
            <v>0</v>
          </cell>
          <cell r="LO25">
            <v>0</v>
          </cell>
          <cell r="LP25">
            <v>1</v>
          </cell>
          <cell r="LQ25">
            <v>1</v>
          </cell>
          <cell r="LR25">
            <v>0.75</v>
          </cell>
          <cell r="LS25">
            <v>7.1428571428571425E-2</v>
          </cell>
          <cell r="LT25">
            <v>5.3600000000000002E-2</v>
          </cell>
          <cell r="LU25">
            <v>1</v>
          </cell>
          <cell r="LV25">
            <v>3</v>
          </cell>
          <cell r="LW25">
            <v>3</v>
          </cell>
          <cell r="LX25">
            <v>0.14285714285714285</v>
          </cell>
          <cell r="LY25">
            <v>0.42859999999999998</v>
          </cell>
          <cell r="LZ25">
            <v>1</v>
          </cell>
          <cell r="MA25">
            <v>1.7000000000000002</v>
          </cell>
          <cell r="MB25">
            <v>1.3</v>
          </cell>
          <cell r="MC25">
            <v>0.14285714285714285</v>
          </cell>
          <cell r="MD25">
            <v>0.1857</v>
          </cell>
          <cell r="ME25">
            <v>1</v>
          </cell>
          <cell r="MF25">
            <v>1.8000000000000003</v>
          </cell>
          <cell r="MG25">
            <v>1.8000000000000003</v>
          </cell>
          <cell r="MH25">
            <v>0.21428571428571425</v>
          </cell>
          <cell r="MI25">
            <v>0.38569999999999999</v>
          </cell>
          <cell r="MJ25">
            <v>1.6484489999999998</v>
          </cell>
          <cell r="MK25">
            <v>1.8172999999999999</v>
          </cell>
          <cell r="ML25">
            <v>90.708699999999993</v>
          </cell>
          <cell r="MM25">
            <v>20</v>
          </cell>
        </row>
        <row r="26">
          <cell r="A26" t="str">
            <v>825</v>
          </cell>
          <cell r="B26" t="str">
            <v>15200221</v>
          </cell>
          <cell r="C26" t="str">
            <v>Департамент физической культуры и спорта Брянской области</v>
          </cell>
          <cell r="D26">
            <v>1277733349.3700001</v>
          </cell>
          <cell r="E26">
            <v>14</v>
          </cell>
          <cell r="F26">
            <v>0</v>
          </cell>
          <cell r="G26">
            <v>0</v>
          </cell>
          <cell r="H26">
            <v>0</v>
          </cell>
          <cell r="I26">
            <v>24096777.920000002</v>
          </cell>
          <cell r="J26">
            <v>1</v>
          </cell>
          <cell r="K26">
            <v>1</v>
          </cell>
          <cell r="L26">
            <v>0.2</v>
          </cell>
          <cell r="M26">
            <v>0.2</v>
          </cell>
          <cell r="N26">
            <v>0</v>
          </cell>
          <cell r="O26">
            <v>1</v>
          </cell>
          <cell r="P26">
            <v>1</v>
          </cell>
          <cell r="Q26">
            <v>0.2</v>
          </cell>
          <cell r="R26">
            <v>0.2</v>
          </cell>
          <cell r="T26">
            <v>1</v>
          </cell>
          <cell r="U26">
            <v>3</v>
          </cell>
          <cell r="V26">
            <v>0.3</v>
          </cell>
          <cell r="W26">
            <v>0.89999999999999991</v>
          </cell>
          <cell r="X26">
            <v>8.4755029429583306E-3</v>
          </cell>
          <cell r="Y26">
            <v>205978.07999999821</v>
          </cell>
          <cell r="Z26">
            <v>24302756</v>
          </cell>
          <cell r="AA26">
            <v>1</v>
          </cell>
          <cell r="AB26">
            <v>3</v>
          </cell>
          <cell r="AC26">
            <v>0.1</v>
          </cell>
          <cell r="AD26">
            <v>0.30000000000000004</v>
          </cell>
          <cell r="AE26">
            <v>0</v>
          </cell>
          <cell r="AF26">
            <v>1</v>
          </cell>
          <cell r="AG26">
            <v>1</v>
          </cell>
          <cell r="AH26">
            <v>0.2</v>
          </cell>
          <cell r="AI26">
            <v>0.2</v>
          </cell>
          <cell r="AJ26">
            <v>0</v>
          </cell>
          <cell r="AK26">
            <v>0</v>
          </cell>
          <cell r="AL26">
            <v>47217383</v>
          </cell>
          <cell r="AM26">
            <v>1</v>
          </cell>
          <cell r="AN26">
            <v>1</v>
          </cell>
          <cell r="AO26">
            <v>0.33333333333333331</v>
          </cell>
          <cell r="AP26">
            <v>0.33333333333333331</v>
          </cell>
          <cell r="AQ26">
            <v>0</v>
          </cell>
          <cell r="AR26">
            <v>1</v>
          </cell>
          <cell r="AS26">
            <v>1</v>
          </cell>
          <cell r="AT26">
            <v>0.33333333333333331</v>
          </cell>
          <cell r="AU26">
            <v>0.33333333333333331</v>
          </cell>
          <cell r="AV26">
            <v>0</v>
          </cell>
          <cell r="AW26">
            <v>0</v>
          </cell>
          <cell r="AX26">
            <v>10532383</v>
          </cell>
          <cell r="AY26">
            <v>1</v>
          </cell>
          <cell r="AZ26">
            <v>3</v>
          </cell>
          <cell r="BA26">
            <v>0.33333333333333331</v>
          </cell>
          <cell r="BB26">
            <v>1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26390110.170000002</v>
          </cell>
          <cell r="BK26">
            <v>1</v>
          </cell>
          <cell r="BL26">
            <v>1</v>
          </cell>
          <cell r="BM26">
            <v>0.2</v>
          </cell>
          <cell r="BN26">
            <v>0.2</v>
          </cell>
          <cell r="BO26">
            <v>0</v>
          </cell>
          <cell r="BP26">
            <v>1</v>
          </cell>
          <cell r="BQ26">
            <v>1</v>
          </cell>
          <cell r="BR26">
            <v>0.15</v>
          </cell>
          <cell r="BS26">
            <v>0.15</v>
          </cell>
          <cell r="BT26">
            <v>0</v>
          </cell>
          <cell r="BU26">
            <v>1</v>
          </cell>
          <cell r="BV26">
            <v>3</v>
          </cell>
          <cell r="BW26">
            <v>0.15</v>
          </cell>
          <cell r="BX26">
            <v>0.44999999999999996</v>
          </cell>
          <cell r="BY26">
            <v>9.5020368946520633E-4</v>
          </cell>
          <cell r="BZ26">
            <v>25099.829999998212</v>
          </cell>
          <cell r="CA26">
            <v>26415210</v>
          </cell>
          <cell r="CB26">
            <v>1</v>
          </cell>
          <cell r="CC26">
            <v>3</v>
          </cell>
          <cell r="CD26">
            <v>0.15</v>
          </cell>
          <cell r="CE26">
            <v>0.44999999999999996</v>
          </cell>
          <cell r="CF26">
            <v>0</v>
          </cell>
          <cell r="CG26">
            <v>1</v>
          </cell>
          <cell r="CH26">
            <v>1</v>
          </cell>
          <cell r="CI26">
            <v>0.2</v>
          </cell>
          <cell r="CJ26">
            <v>0.2</v>
          </cell>
          <cell r="CK26">
            <v>0</v>
          </cell>
          <cell r="CL26">
            <v>1</v>
          </cell>
          <cell r="CM26">
            <v>1</v>
          </cell>
          <cell r="CN26">
            <v>0.15</v>
          </cell>
          <cell r="CO26">
            <v>0.15</v>
          </cell>
          <cell r="CP26">
            <v>0</v>
          </cell>
          <cell r="CQ26">
            <v>0</v>
          </cell>
          <cell r="CR26">
            <v>218065618.81</v>
          </cell>
          <cell r="CS26">
            <v>1</v>
          </cell>
          <cell r="CT26">
            <v>1</v>
          </cell>
          <cell r="CU26">
            <v>0.25</v>
          </cell>
          <cell r="CV26">
            <v>0.25</v>
          </cell>
          <cell r="CW26">
            <v>0</v>
          </cell>
          <cell r="CX26">
            <v>1</v>
          </cell>
          <cell r="CY26">
            <v>1</v>
          </cell>
          <cell r="CZ26">
            <v>0.25</v>
          </cell>
          <cell r="DA26">
            <v>0.25</v>
          </cell>
          <cell r="DB26">
            <v>3.2779454332371352E-2</v>
          </cell>
          <cell r="DC26">
            <v>7390322.7400000095</v>
          </cell>
          <cell r="DD26">
            <v>225455941.55000001</v>
          </cell>
          <cell r="DE26">
            <v>1</v>
          </cell>
          <cell r="DF26">
            <v>0</v>
          </cell>
          <cell r="DG26">
            <v>0.25</v>
          </cell>
          <cell r="DH26">
            <v>0</v>
          </cell>
          <cell r="DI26">
            <v>0</v>
          </cell>
          <cell r="DJ26">
            <v>1</v>
          </cell>
          <cell r="DK26">
            <v>1</v>
          </cell>
          <cell r="DL26">
            <v>0.25</v>
          </cell>
          <cell r="DM26">
            <v>0.25</v>
          </cell>
          <cell r="DN26">
            <v>0</v>
          </cell>
          <cell r="DO26">
            <v>0</v>
          </cell>
          <cell r="DP26">
            <v>938915875.3599999</v>
          </cell>
          <cell r="DQ26">
            <v>1</v>
          </cell>
          <cell r="DR26">
            <v>1</v>
          </cell>
          <cell r="DS26">
            <v>0.15</v>
          </cell>
          <cell r="DT26">
            <v>0.15</v>
          </cell>
          <cell r="DU26">
            <v>0</v>
          </cell>
          <cell r="DV26">
            <v>1</v>
          </cell>
          <cell r="DW26">
            <v>1</v>
          </cell>
          <cell r="DX26">
            <v>0.1</v>
          </cell>
          <cell r="DY26">
            <v>0.1</v>
          </cell>
          <cell r="DZ26">
            <v>5</v>
          </cell>
          <cell r="EA26">
            <v>1</v>
          </cell>
          <cell r="EB26">
            <v>0</v>
          </cell>
          <cell r="EC26">
            <v>0.05</v>
          </cell>
          <cell r="ED26">
            <v>0</v>
          </cell>
          <cell r="EE26">
            <v>6.043171432632588E-2</v>
          </cell>
          <cell r="EF26">
            <v>60389752.210000038</v>
          </cell>
          <cell r="EG26">
            <v>999305627.56999993</v>
          </cell>
          <cell r="EH26">
            <v>1</v>
          </cell>
          <cell r="EI26">
            <v>0</v>
          </cell>
          <cell r="EJ26">
            <v>0.05</v>
          </cell>
          <cell r="EK26">
            <v>0</v>
          </cell>
          <cell r="EL26">
            <v>1</v>
          </cell>
          <cell r="EM26">
            <v>13</v>
          </cell>
          <cell r="EN26">
            <v>13</v>
          </cell>
          <cell r="EO26">
            <v>1</v>
          </cell>
          <cell r="EP26">
            <v>3</v>
          </cell>
          <cell r="EQ26">
            <v>0.1</v>
          </cell>
          <cell r="ER26">
            <v>0.30000000000000004</v>
          </cell>
          <cell r="ES26" t="str">
            <v>Да</v>
          </cell>
          <cell r="ET26" t="str">
            <v>https://sportbrobl.ru/wp-content/uploads/2022/09/prikaz-198-ot-19.09.2022_izmenenie-v-poryadok-po-fin-menedzhmentu.pdf</v>
          </cell>
          <cell r="EU26" t="str">
            <v>Да</v>
          </cell>
          <cell r="EV26">
            <v>1</v>
          </cell>
          <cell r="EW26">
            <v>1</v>
          </cell>
          <cell r="EX26">
            <v>0.05</v>
          </cell>
          <cell r="EY26">
            <v>0.05</v>
          </cell>
          <cell r="EZ26" t="str">
            <v>Да</v>
          </cell>
          <cell r="FA26" t="str">
            <v>https://sportbrobl.ru/wp-content/uploads/2023/08/prikaz-210.1-ot-28.07.2023.pdf</v>
          </cell>
          <cell r="FB26" t="str">
            <v>Да</v>
          </cell>
          <cell r="FC26">
            <v>1</v>
          </cell>
          <cell r="FD26">
            <v>1</v>
          </cell>
          <cell r="FE26">
            <v>0.1</v>
          </cell>
          <cell r="FF26">
            <v>0.1</v>
          </cell>
          <cell r="FG26">
            <v>0</v>
          </cell>
          <cell r="FH26">
            <v>1</v>
          </cell>
          <cell r="FI26">
            <v>1</v>
          </cell>
          <cell r="FJ26">
            <v>0.15</v>
          </cell>
          <cell r="FK26">
            <v>0.15</v>
          </cell>
          <cell r="FL26">
            <v>1</v>
          </cell>
          <cell r="FM26">
            <v>1</v>
          </cell>
          <cell r="FN26">
            <v>0</v>
          </cell>
          <cell r="FO26">
            <v>0.1</v>
          </cell>
          <cell r="FP26">
            <v>0</v>
          </cell>
          <cell r="FQ26" t="str">
            <v>Да</v>
          </cell>
          <cell r="FR26" t="str">
            <v>https://sportbrobl.ru/nezavisimaya-ocenka-kachestva-okazaniya-uslug/</v>
          </cell>
          <cell r="FS26" t="str">
            <v>Да</v>
          </cell>
          <cell r="FT26">
            <v>1</v>
          </cell>
          <cell r="FU26">
            <v>1</v>
          </cell>
          <cell r="FV26">
            <v>0.05</v>
          </cell>
          <cell r="FW26">
            <v>0.05</v>
          </cell>
          <cell r="FX26">
            <v>1</v>
          </cell>
          <cell r="FY26">
            <v>1</v>
          </cell>
          <cell r="FZ26">
            <v>1</v>
          </cell>
          <cell r="GA26">
            <v>0.1</v>
          </cell>
          <cell r="GB26">
            <v>0.1</v>
          </cell>
          <cell r="GC26">
            <v>1</v>
          </cell>
          <cell r="GD26">
            <v>1</v>
          </cell>
          <cell r="GE26">
            <v>1</v>
          </cell>
          <cell r="GF26">
            <v>1</v>
          </cell>
          <cell r="GG26">
            <v>1</v>
          </cell>
          <cell r="GH26" t="str">
            <v>нет</v>
          </cell>
          <cell r="GI26">
            <v>1</v>
          </cell>
          <cell r="GJ26">
            <v>1</v>
          </cell>
          <cell r="GK26">
            <v>0.25</v>
          </cell>
          <cell r="GL26">
            <v>0.25</v>
          </cell>
          <cell r="GM26" t="str">
            <v>нет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 t="str">
            <v>нет</v>
          </cell>
          <cell r="GS26">
            <v>1</v>
          </cell>
          <cell r="GT26">
            <v>1</v>
          </cell>
          <cell r="GU26">
            <v>0.25</v>
          </cell>
          <cell r="GV26">
            <v>0.25</v>
          </cell>
          <cell r="GW26" t="str">
            <v>нет</v>
          </cell>
          <cell r="GX26">
            <v>1</v>
          </cell>
          <cell r="GY26">
            <v>1</v>
          </cell>
          <cell r="GZ26">
            <v>0.25</v>
          </cell>
          <cell r="HA26">
            <v>0.25</v>
          </cell>
          <cell r="HB26">
            <v>0</v>
          </cell>
          <cell r="HC26">
            <v>1</v>
          </cell>
          <cell r="HD26">
            <v>1</v>
          </cell>
          <cell r="HE26">
            <v>0.25</v>
          </cell>
          <cell r="HF26">
            <v>0.25</v>
          </cell>
          <cell r="HG26">
            <v>9.0540760905349806</v>
          </cell>
          <cell r="HH26">
            <v>2200140.4900000002</v>
          </cell>
          <cell r="HI26">
            <v>243000</v>
          </cell>
          <cell r="HJ26">
            <v>1</v>
          </cell>
          <cell r="HK26">
            <v>3</v>
          </cell>
          <cell r="HL26">
            <v>1</v>
          </cell>
          <cell r="HM26">
            <v>3</v>
          </cell>
          <cell r="HN26" t="str">
            <v>Нет</v>
          </cell>
          <cell r="HO26">
            <v>1</v>
          </cell>
          <cell r="HP26">
            <v>1</v>
          </cell>
          <cell r="HQ26">
            <v>0.1</v>
          </cell>
          <cell r="HR26">
            <v>0.1</v>
          </cell>
          <cell r="HS26" t="str">
            <v>Да</v>
          </cell>
          <cell r="HT26">
            <v>1</v>
          </cell>
          <cell r="HU26">
            <v>1</v>
          </cell>
          <cell r="HV26">
            <v>0.1</v>
          </cell>
          <cell r="HW26">
            <v>0.1</v>
          </cell>
          <cell r="HX26" t="str">
            <v>Нет</v>
          </cell>
          <cell r="HY26">
            <v>1</v>
          </cell>
          <cell r="HZ26">
            <v>1</v>
          </cell>
          <cell r="IA26">
            <v>0.1</v>
          </cell>
          <cell r="IB26">
            <v>0.1</v>
          </cell>
          <cell r="IC26" t="str">
            <v>Нет</v>
          </cell>
          <cell r="ID26">
            <v>1</v>
          </cell>
          <cell r="IE26">
            <v>1</v>
          </cell>
          <cell r="IF26">
            <v>0.1</v>
          </cell>
          <cell r="IG26">
            <v>0.1</v>
          </cell>
          <cell r="IH26">
            <v>0.08</v>
          </cell>
          <cell r="IK26">
            <v>1</v>
          </cell>
          <cell r="IL26">
            <v>1</v>
          </cell>
          <cell r="IM26">
            <v>0.1</v>
          </cell>
          <cell r="IN26">
            <v>0.1</v>
          </cell>
          <cell r="IO26">
            <v>4.3499999999999997E-2</v>
          </cell>
          <cell r="IR26">
            <v>1</v>
          </cell>
          <cell r="IS26">
            <v>3</v>
          </cell>
          <cell r="IT26">
            <v>0.1</v>
          </cell>
          <cell r="IU26">
            <v>0.30000000000000004</v>
          </cell>
          <cell r="IV26" t="str">
            <v>Нет</v>
          </cell>
          <cell r="IW26">
            <v>1</v>
          </cell>
          <cell r="IX26">
            <v>1</v>
          </cell>
          <cell r="IY26">
            <v>0.1</v>
          </cell>
          <cell r="IZ26">
            <v>0.1</v>
          </cell>
          <cell r="JA26">
            <v>1</v>
          </cell>
          <cell r="JB26" t="str">
            <v>https://sportbrobl.ru/vnutrenniy-finansovyy-audit/</v>
          </cell>
          <cell r="JC26">
            <v>1</v>
          </cell>
          <cell r="JD26">
            <v>1</v>
          </cell>
          <cell r="JE26">
            <v>1</v>
          </cell>
          <cell r="JF26">
            <v>2</v>
          </cell>
          <cell r="JG26">
            <v>0.1</v>
          </cell>
          <cell r="JH26">
            <v>0.2</v>
          </cell>
          <cell r="JI26" t="str">
            <v>Нет</v>
          </cell>
          <cell r="JJ26">
            <v>1</v>
          </cell>
          <cell r="JK26">
            <v>1</v>
          </cell>
          <cell r="JL26">
            <v>0.1</v>
          </cell>
          <cell r="JM26">
            <v>0.1</v>
          </cell>
          <cell r="JN26">
            <v>0.92406643932719934</v>
          </cell>
          <cell r="JO26">
            <v>488717868.57999998</v>
          </cell>
          <cell r="JP26">
            <v>254002595.01999998</v>
          </cell>
          <cell r="JQ26">
            <v>1</v>
          </cell>
          <cell r="JR26">
            <v>0</v>
          </cell>
          <cell r="JS26">
            <v>0.1</v>
          </cell>
          <cell r="JT26">
            <v>0</v>
          </cell>
          <cell r="JU26">
            <v>0.93548387096774188</v>
          </cell>
          <cell r="JV26">
            <v>29</v>
          </cell>
          <cell r="JW26">
            <v>31</v>
          </cell>
          <cell r="JX26">
            <v>1</v>
          </cell>
          <cell r="JY26">
            <v>0</v>
          </cell>
          <cell r="JZ26">
            <v>0.4</v>
          </cell>
          <cell r="KA26">
            <v>0</v>
          </cell>
          <cell r="KB26" t="str">
            <v>Да</v>
          </cell>
          <cell r="KC26">
            <v>1</v>
          </cell>
          <cell r="KD26">
            <v>1</v>
          </cell>
          <cell r="KE26">
            <v>0.3</v>
          </cell>
          <cell r="KF26">
            <v>0.3</v>
          </cell>
          <cell r="KG26">
            <v>1</v>
          </cell>
          <cell r="KH26">
            <v>1</v>
          </cell>
          <cell r="KI26">
            <v>1</v>
          </cell>
          <cell r="KJ26">
            <v>0.3</v>
          </cell>
          <cell r="KK26">
            <v>0.3</v>
          </cell>
          <cell r="KL26">
            <v>1</v>
          </cell>
          <cell r="KM26">
            <v>1.7999999999999998</v>
          </cell>
          <cell r="KN26">
            <v>1.7999999999999998</v>
          </cell>
          <cell r="KO26">
            <v>0.1</v>
          </cell>
          <cell r="KP26">
            <v>0.18</v>
          </cell>
          <cell r="KQ26">
            <v>1</v>
          </cell>
          <cell r="KR26">
            <v>1.6666666666666665</v>
          </cell>
          <cell r="KS26">
            <v>1.6666666666666665</v>
          </cell>
          <cell r="KT26">
            <v>0.1</v>
          </cell>
          <cell r="KU26">
            <v>0.16669999999999999</v>
          </cell>
          <cell r="KV26">
            <v>1</v>
          </cell>
          <cell r="KW26">
            <v>1.5999999999999999</v>
          </cell>
          <cell r="KX26">
            <v>1.5999999999999999</v>
          </cell>
          <cell r="KY26">
            <v>0.1</v>
          </cell>
          <cell r="KZ26">
            <v>0.16</v>
          </cell>
          <cell r="LA26">
            <v>1</v>
          </cell>
          <cell r="LB26">
            <v>1.5</v>
          </cell>
          <cell r="LC26">
            <v>0.75</v>
          </cell>
          <cell r="LD26">
            <v>0.1</v>
          </cell>
          <cell r="LE26">
            <v>7.4999999999999997E-2</v>
          </cell>
          <cell r="LF26">
            <v>1</v>
          </cell>
          <cell r="LG26">
            <v>1.4000000000000004</v>
          </cell>
          <cell r="LH26">
            <v>1.0000000000000002</v>
          </cell>
          <cell r="LI26">
            <v>0.1</v>
          </cell>
          <cell r="LJ26">
            <v>0.1</v>
          </cell>
          <cell r="LK26">
            <v>1</v>
          </cell>
          <cell r="LL26">
            <v>1</v>
          </cell>
          <cell r="LM26">
            <v>1</v>
          </cell>
          <cell r="LN26">
            <v>0.1</v>
          </cell>
          <cell r="LO26">
            <v>0.1</v>
          </cell>
          <cell r="LP26">
            <v>1</v>
          </cell>
          <cell r="LQ26">
            <v>1</v>
          </cell>
          <cell r="LR26">
            <v>1</v>
          </cell>
          <cell r="LS26">
            <v>0.05</v>
          </cell>
          <cell r="LT26">
            <v>0.05</v>
          </cell>
          <cell r="LU26">
            <v>1</v>
          </cell>
          <cell r="LV26">
            <v>3</v>
          </cell>
          <cell r="LW26">
            <v>3</v>
          </cell>
          <cell r="LX26">
            <v>0.1</v>
          </cell>
          <cell r="LY26">
            <v>0.3</v>
          </cell>
          <cell r="LZ26">
            <v>1</v>
          </cell>
          <cell r="MA26">
            <v>1.7000000000000002</v>
          </cell>
          <cell r="MB26">
            <v>1.2000000000000002</v>
          </cell>
          <cell r="MC26">
            <v>0.1</v>
          </cell>
          <cell r="MD26">
            <v>0.12</v>
          </cell>
          <cell r="ME26">
            <v>1</v>
          </cell>
          <cell r="MF26">
            <v>1.8000000000000003</v>
          </cell>
          <cell r="MG26">
            <v>0.6</v>
          </cell>
          <cell r="MH26">
            <v>0.15</v>
          </cell>
          <cell r="MI26">
            <v>0.09</v>
          </cell>
          <cell r="MJ26">
            <v>1.341939</v>
          </cell>
          <cell r="MK26">
            <v>1.6867000000000001</v>
          </cell>
          <cell r="ML26">
            <v>79.56</v>
          </cell>
          <cell r="MM26">
            <v>10</v>
          </cell>
        </row>
        <row r="27">
          <cell r="A27" t="str">
            <v>826</v>
          </cell>
          <cell r="B27" t="str">
            <v>15200011</v>
          </cell>
          <cell r="C27" t="str">
            <v>Контрольно-счетная палата Брянской области</v>
          </cell>
          <cell r="D27">
            <v>47875412.890000001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39520283.539999999</v>
          </cell>
          <cell r="J27">
            <v>1</v>
          </cell>
          <cell r="K27">
            <v>1</v>
          </cell>
          <cell r="L27">
            <v>0.2</v>
          </cell>
          <cell r="M27">
            <v>0.2</v>
          </cell>
          <cell r="N27">
            <v>0</v>
          </cell>
          <cell r="O27">
            <v>1</v>
          </cell>
          <cell r="P27">
            <v>1</v>
          </cell>
          <cell r="Q27">
            <v>0.2</v>
          </cell>
          <cell r="R27">
            <v>0.2</v>
          </cell>
          <cell r="S27">
            <v>2</v>
          </cell>
          <cell r="T27">
            <v>1</v>
          </cell>
          <cell r="U27">
            <v>2</v>
          </cell>
          <cell r="V27">
            <v>0.3</v>
          </cell>
          <cell r="W27">
            <v>0.6</v>
          </cell>
          <cell r="X27">
            <v>2.2067964774612754E-3</v>
          </cell>
          <cell r="Y27">
            <v>87406.109999999404</v>
          </cell>
          <cell r="Z27">
            <v>39607689.649999999</v>
          </cell>
          <cell r="AA27">
            <v>1</v>
          </cell>
          <cell r="AB27">
            <v>3</v>
          </cell>
          <cell r="AC27">
            <v>0.1</v>
          </cell>
          <cell r="AD27">
            <v>0.30000000000000004</v>
          </cell>
          <cell r="AE27">
            <v>0</v>
          </cell>
          <cell r="AF27">
            <v>1</v>
          </cell>
          <cell r="AG27">
            <v>1</v>
          </cell>
          <cell r="AH27">
            <v>0.2</v>
          </cell>
          <cell r="AI27">
            <v>0.2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 t="str">
            <v/>
          </cell>
          <cell r="AW27" t="str">
            <v/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 t="str">
            <v/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 t="str">
            <v/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 t="str">
            <v/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 t="str">
            <v/>
          </cell>
          <cell r="EM27" t="str">
            <v/>
          </cell>
          <cell r="EN27" t="str">
            <v/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 t="str">
            <v>Нет</v>
          </cell>
          <cell r="ET27" t="str">
            <v/>
          </cell>
          <cell r="EU27" t="str">
            <v>Нет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 t="str">
            <v>Нет</v>
          </cell>
          <cell r="FA27" t="str">
            <v/>
          </cell>
          <cell r="FB27" t="str">
            <v>Нет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 t="str">
            <v>Нет</v>
          </cell>
          <cell r="FR27" t="str">
            <v/>
          </cell>
          <cell r="FS27" t="str">
            <v>Нет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1</v>
          </cell>
          <cell r="GG27">
            <v>0</v>
          </cell>
          <cell r="GH27" t="str">
            <v>нет</v>
          </cell>
          <cell r="GI27">
            <v>1</v>
          </cell>
          <cell r="GJ27">
            <v>1</v>
          </cell>
          <cell r="GK27">
            <v>0.25</v>
          </cell>
          <cell r="GL27">
            <v>0.25</v>
          </cell>
          <cell r="GM27" t="str">
            <v>нет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 t="str">
            <v>нет</v>
          </cell>
          <cell r="GS27">
            <v>1</v>
          </cell>
          <cell r="GT27">
            <v>1</v>
          </cell>
          <cell r="GU27">
            <v>0.25</v>
          </cell>
          <cell r="GV27">
            <v>0.25</v>
          </cell>
          <cell r="GW27" t="str">
            <v>нет</v>
          </cell>
          <cell r="GX27">
            <v>1</v>
          </cell>
          <cell r="GY27">
            <v>1</v>
          </cell>
          <cell r="GZ27">
            <v>0.25</v>
          </cell>
          <cell r="HA27">
            <v>0.25</v>
          </cell>
          <cell r="HB27">
            <v>0</v>
          </cell>
          <cell r="HC27">
            <v>1</v>
          </cell>
          <cell r="HD27">
            <v>1</v>
          </cell>
          <cell r="HE27">
            <v>0.25</v>
          </cell>
          <cell r="HF27">
            <v>0.25</v>
          </cell>
          <cell r="HG27">
            <v>3.5</v>
          </cell>
          <cell r="HH27">
            <v>35000</v>
          </cell>
          <cell r="HI27">
            <v>10000</v>
          </cell>
          <cell r="HJ27">
            <v>1</v>
          </cell>
          <cell r="HK27">
            <v>3</v>
          </cell>
          <cell r="HL27">
            <v>1</v>
          </cell>
          <cell r="HM27">
            <v>3</v>
          </cell>
          <cell r="HN27" t="str">
            <v>Нет</v>
          </cell>
          <cell r="HO27">
            <v>1</v>
          </cell>
          <cell r="HP27">
            <v>1</v>
          </cell>
          <cell r="HQ27">
            <v>0.11111111111111112</v>
          </cell>
          <cell r="HR27">
            <v>0.11111111111111112</v>
          </cell>
          <cell r="HS27" t="str">
            <v>Да</v>
          </cell>
          <cell r="HT27">
            <v>1</v>
          </cell>
          <cell r="HU27">
            <v>1</v>
          </cell>
          <cell r="HV27">
            <v>0.11111111111111112</v>
          </cell>
          <cell r="HW27">
            <v>0.11111111111111112</v>
          </cell>
          <cell r="HX27" t="str">
            <v>Нет</v>
          </cell>
          <cell r="HY27">
            <v>1</v>
          </cell>
          <cell r="HZ27">
            <v>1</v>
          </cell>
          <cell r="IA27">
            <v>0.11111111111111112</v>
          </cell>
          <cell r="IB27">
            <v>0.11111111111111112</v>
          </cell>
          <cell r="IC27" t="str">
            <v>Нет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K27">
            <v>1</v>
          </cell>
          <cell r="IL27">
            <v>3</v>
          </cell>
          <cell r="IM27">
            <v>0.11111111111111112</v>
          </cell>
          <cell r="IN27">
            <v>0.33333333333333337</v>
          </cell>
          <cell r="IO27">
            <v>2.0199999999999999E-2</v>
          </cell>
          <cell r="IR27">
            <v>1</v>
          </cell>
          <cell r="IS27">
            <v>3</v>
          </cell>
          <cell r="IT27">
            <v>0.11111111111111112</v>
          </cell>
          <cell r="IU27">
            <v>0.33333333333333337</v>
          </cell>
          <cell r="IV27" t="str">
            <v>Нет</v>
          </cell>
          <cell r="IW27">
            <v>1</v>
          </cell>
          <cell r="IX27">
            <v>1</v>
          </cell>
          <cell r="IY27">
            <v>0.11111111111111112</v>
          </cell>
          <cell r="IZ27">
            <v>0.11111111111111112</v>
          </cell>
          <cell r="JA27">
            <v>1</v>
          </cell>
          <cell r="JB27" t="str">
            <v>https://kspbo.ru/ksp-bo/827-vnutrennij-finansovyj-audit</v>
          </cell>
          <cell r="JC27">
            <v>1</v>
          </cell>
          <cell r="JD27">
            <v>1</v>
          </cell>
          <cell r="JE27">
            <v>1</v>
          </cell>
          <cell r="JF27">
            <v>2</v>
          </cell>
          <cell r="JG27">
            <v>0.11111111111111112</v>
          </cell>
          <cell r="JH27">
            <v>0.22222222222222224</v>
          </cell>
          <cell r="JI27" t="str">
            <v>Нет</v>
          </cell>
          <cell r="JJ27">
            <v>1</v>
          </cell>
          <cell r="JK27">
            <v>1</v>
          </cell>
          <cell r="JL27">
            <v>0.11111111111111112</v>
          </cell>
          <cell r="JM27">
            <v>0.11111111111111112</v>
          </cell>
          <cell r="JN27">
            <v>0.31625266854922063</v>
          </cell>
          <cell r="JO27">
            <v>14599733.800000001</v>
          </cell>
          <cell r="JP27">
            <v>11091893.029999999</v>
          </cell>
          <cell r="JQ27">
            <v>1</v>
          </cell>
          <cell r="JR27">
            <v>1</v>
          </cell>
          <cell r="JS27">
            <v>0.11111111111111112</v>
          </cell>
          <cell r="JT27">
            <v>0.11111111111111112</v>
          </cell>
          <cell r="JU27" t="str">
            <v/>
          </cell>
          <cell r="JV27">
            <v>0</v>
          </cell>
          <cell r="JW27">
            <v>0</v>
          </cell>
          <cell r="JX27">
            <v>0</v>
          </cell>
          <cell r="JY27">
            <v>0</v>
          </cell>
          <cell r="JZ27">
            <v>0</v>
          </cell>
          <cell r="KA27">
            <v>0</v>
          </cell>
          <cell r="KB27" t="str">
            <v>Нет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1</v>
          </cell>
          <cell r="KM27">
            <v>1.7999999999999998</v>
          </cell>
          <cell r="KN27">
            <v>1.5</v>
          </cell>
          <cell r="KO27">
            <v>0.2857142857142857</v>
          </cell>
          <cell r="KP27">
            <v>0.42859999999999998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0</v>
          </cell>
          <cell r="KW27">
            <v>0</v>
          </cell>
          <cell r="KX27">
            <v>0</v>
          </cell>
          <cell r="KY27">
            <v>0</v>
          </cell>
          <cell r="KZ27">
            <v>0</v>
          </cell>
          <cell r="LA27">
            <v>0</v>
          </cell>
          <cell r="LB27">
            <v>0</v>
          </cell>
          <cell r="LC27">
            <v>0</v>
          </cell>
          <cell r="LD27">
            <v>0</v>
          </cell>
          <cell r="LE27">
            <v>0</v>
          </cell>
          <cell r="LF27">
            <v>0</v>
          </cell>
          <cell r="LG27">
            <v>0</v>
          </cell>
          <cell r="LH27">
            <v>0</v>
          </cell>
          <cell r="LI27">
            <v>0</v>
          </cell>
          <cell r="LJ27">
            <v>0</v>
          </cell>
          <cell r="LK27">
            <v>0</v>
          </cell>
          <cell r="LL27">
            <v>0</v>
          </cell>
          <cell r="LM27">
            <v>0</v>
          </cell>
          <cell r="LN27">
            <v>0</v>
          </cell>
          <cell r="LO27">
            <v>0</v>
          </cell>
          <cell r="LP27">
            <v>1</v>
          </cell>
          <cell r="LQ27">
            <v>1</v>
          </cell>
          <cell r="LR27">
            <v>1</v>
          </cell>
          <cell r="LS27">
            <v>0.14285714285714285</v>
          </cell>
          <cell r="LT27">
            <v>0.1429</v>
          </cell>
          <cell r="LU27">
            <v>1</v>
          </cell>
          <cell r="LV27">
            <v>3</v>
          </cell>
          <cell r="LW27">
            <v>3</v>
          </cell>
          <cell r="LX27">
            <v>0.2857142857142857</v>
          </cell>
          <cell r="LY27">
            <v>0.85709999999999997</v>
          </cell>
          <cell r="LZ27">
            <v>1</v>
          </cell>
          <cell r="MA27">
            <v>1.7777777777777781</v>
          </cell>
          <cell r="MB27">
            <v>1.5555555555555558</v>
          </cell>
          <cell r="MC27">
            <v>0.2857142857142857</v>
          </cell>
          <cell r="MD27">
            <v>0.44440000000000002</v>
          </cell>
          <cell r="ME27">
            <v>0</v>
          </cell>
          <cell r="MF27">
            <v>0</v>
          </cell>
          <cell r="MG27">
            <v>0</v>
          </cell>
          <cell r="MH27">
            <v>0</v>
          </cell>
          <cell r="MI27">
            <v>0</v>
          </cell>
          <cell r="MJ27">
            <v>1.873011</v>
          </cell>
          <cell r="MK27">
            <v>2.0222000000000002</v>
          </cell>
          <cell r="ML27">
            <v>92.622399999999999</v>
          </cell>
          <cell r="MM27">
            <v>22</v>
          </cell>
        </row>
        <row r="28">
          <cell r="A28" t="str">
            <v>828</v>
          </cell>
          <cell r="B28" t="str">
            <v>15200239</v>
          </cell>
          <cell r="C28" t="str">
            <v>Избирательная комиссия Брянской области</v>
          </cell>
          <cell r="D28">
            <v>46339894.270000003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28585912.350000001</v>
          </cell>
          <cell r="J28">
            <v>1</v>
          </cell>
          <cell r="K28">
            <v>1</v>
          </cell>
          <cell r="L28">
            <v>0.2</v>
          </cell>
          <cell r="M28">
            <v>0.2</v>
          </cell>
          <cell r="N28">
            <v>0</v>
          </cell>
          <cell r="O28">
            <v>1</v>
          </cell>
          <cell r="P28">
            <v>1</v>
          </cell>
          <cell r="Q28">
            <v>0.2</v>
          </cell>
          <cell r="R28">
            <v>0.2</v>
          </cell>
          <cell r="T28">
            <v>1</v>
          </cell>
          <cell r="U28">
            <v>3</v>
          </cell>
          <cell r="V28">
            <v>0.3</v>
          </cell>
          <cell r="W28">
            <v>0.89999999999999991</v>
          </cell>
          <cell r="X28">
            <v>6.2637071610772993E-5</v>
          </cell>
          <cell r="Y28">
            <v>1790.6499999985099</v>
          </cell>
          <cell r="Z28">
            <v>28587703</v>
          </cell>
          <cell r="AA28">
            <v>1</v>
          </cell>
          <cell r="AB28">
            <v>3</v>
          </cell>
          <cell r="AC28">
            <v>0.1</v>
          </cell>
          <cell r="AD28">
            <v>0.30000000000000004</v>
          </cell>
          <cell r="AE28">
            <v>0</v>
          </cell>
          <cell r="AF28">
            <v>1</v>
          </cell>
          <cell r="AG28">
            <v>1</v>
          </cell>
          <cell r="AH28">
            <v>0.2</v>
          </cell>
          <cell r="AI28">
            <v>0.2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 t="str">
            <v/>
          </cell>
          <cell r="AW28" t="str">
            <v/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 t="str">
            <v/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 t="str">
            <v/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 t="str">
            <v/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 t="str">
            <v/>
          </cell>
          <cell r="EM28" t="str">
            <v/>
          </cell>
          <cell r="EN28" t="str">
            <v/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 t="str">
            <v>Нет</v>
          </cell>
          <cell r="ET28" t="str">
            <v/>
          </cell>
          <cell r="EU28" t="str">
            <v>Нет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 t="str">
            <v>Нет</v>
          </cell>
          <cell r="FA28" t="str">
            <v/>
          </cell>
          <cell r="FB28" t="str">
            <v>Нет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 t="str">
            <v>Нет</v>
          </cell>
          <cell r="FR28" t="str">
            <v/>
          </cell>
          <cell r="FS28" t="str">
            <v>Нет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1</v>
          </cell>
          <cell r="GD28">
            <v>0</v>
          </cell>
          <cell r="GE28">
            <v>0</v>
          </cell>
          <cell r="GF28">
            <v>1</v>
          </cell>
          <cell r="GG28">
            <v>0</v>
          </cell>
          <cell r="GH28" t="str">
            <v>нет</v>
          </cell>
          <cell r="GI28">
            <v>1</v>
          </cell>
          <cell r="GJ28">
            <v>1</v>
          </cell>
          <cell r="GK28">
            <v>0.25</v>
          </cell>
          <cell r="GL28">
            <v>0.25</v>
          </cell>
          <cell r="GM28" t="str">
            <v>нет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 t="str">
            <v>нет</v>
          </cell>
          <cell r="GS28">
            <v>1</v>
          </cell>
          <cell r="GT28">
            <v>1</v>
          </cell>
          <cell r="GU28">
            <v>0.25</v>
          </cell>
          <cell r="GV28">
            <v>0.25</v>
          </cell>
          <cell r="GW28" t="str">
            <v>нет</v>
          </cell>
          <cell r="GX28">
            <v>1</v>
          </cell>
          <cell r="GY28">
            <v>1</v>
          </cell>
          <cell r="GZ28">
            <v>0.25</v>
          </cell>
          <cell r="HA28">
            <v>0.25</v>
          </cell>
          <cell r="HB28">
            <v>0</v>
          </cell>
          <cell r="HC28">
            <v>1</v>
          </cell>
          <cell r="HD28">
            <v>1</v>
          </cell>
          <cell r="HE28">
            <v>0.25</v>
          </cell>
          <cell r="HF28">
            <v>0.25</v>
          </cell>
          <cell r="HG28" t="str">
            <v/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1</v>
          </cell>
          <cell r="HM28">
            <v>0</v>
          </cell>
          <cell r="HN28" t="str">
            <v>Нет</v>
          </cell>
          <cell r="HO28">
            <v>1</v>
          </cell>
          <cell r="HP28">
            <v>1</v>
          </cell>
          <cell r="HQ28">
            <v>0.1</v>
          </cell>
          <cell r="HR28">
            <v>0.1</v>
          </cell>
          <cell r="HS28" t="str">
            <v>Да</v>
          </cell>
          <cell r="HT28">
            <v>1</v>
          </cell>
          <cell r="HU28">
            <v>1</v>
          </cell>
          <cell r="HV28">
            <v>0.1</v>
          </cell>
          <cell r="HW28">
            <v>0.1</v>
          </cell>
          <cell r="HX28" t="str">
            <v>Нет</v>
          </cell>
          <cell r="HY28">
            <v>1</v>
          </cell>
          <cell r="HZ28">
            <v>1</v>
          </cell>
          <cell r="IA28">
            <v>0.1</v>
          </cell>
          <cell r="IB28">
            <v>0.1</v>
          </cell>
          <cell r="IC28" t="str">
            <v>Нет</v>
          </cell>
          <cell r="ID28">
            <v>1</v>
          </cell>
          <cell r="IE28">
            <v>1</v>
          </cell>
          <cell r="IF28">
            <v>0.1</v>
          </cell>
          <cell r="IG28">
            <v>0.1</v>
          </cell>
          <cell r="IH28">
            <v>8.3299999999999999E-2</v>
          </cell>
          <cell r="IK28">
            <v>1</v>
          </cell>
          <cell r="IL28">
            <v>1</v>
          </cell>
          <cell r="IM28">
            <v>0.1</v>
          </cell>
          <cell r="IN28">
            <v>0.1</v>
          </cell>
          <cell r="IO28">
            <v>1.8000000000000002E-2</v>
          </cell>
          <cell r="IR28">
            <v>1</v>
          </cell>
          <cell r="IS28">
            <v>3</v>
          </cell>
          <cell r="IT28">
            <v>0.1</v>
          </cell>
          <cell r="IU28">
            <v>0.30000000000000004</v>
          </cell>
          <cell r="IV28" t="str">
            <v>Нет</v>
          </cell>
          <cell r="IW28">
            <v>1</v>
          </cell>
          <cell r="IX28">
            <v>1</v>
          </cell>
          <cell r="IY28">
            <v>0.1</v>
          </cell>
          <cell r="IZ28">
            <v>0.1</v>
          </cell>
          <cell r="JA28">
            <v>1</v>
          </cell>
          <cell r="JB28" t="str">
            <v>вставить ссылку на страницу официального сайта ГРБС, на которой размещен НПА</v>
          </cell>
          <cell r="JC28">
            <v>0</v>
          </cell>
          <cell r="JD28">
            <v>0</v>
          </cell>
          <cell r="JE28">
            <v>1</v>
          </cell>
          <cell r="JF28">
            <v>0</v>
          </cell>
          <cell r="JG28">
            <v>0.1</v>
          </cell>
          <cell r="JH28">
            <v>0</v>
          </cell>
          <cell r="JI28" t="str">
            <v>Нет</v>
          </cell>
          <cell r="JJ28">
            <v>1</v>
          </cell>
          <cell r="JK28">
            <v>1</v>
          </cell>
          <cell r="JL28">
            <v>0.1</v>
          </cell>
          <cell r="JM28">
            <v>0.1</v>
          </cell>
          <cell r="JN28">
            <v>0.34572784016117697</v>
          </cell>
          <cell r="JO28">
            <v>14349928.970000001</v>
          </cell>
          <cell r="JP28">
            <v>10663321.766666668</v>
          </cell>
          <cell r="JQ28">
            <v>1</v>
          </cell>
          <cell r="JR28">
            <v>1</v>
          </cell>
          <cell r="JS28">
            <v>0.1</v>
          </cell>
          <cell r="JT28">
            <v>0.1</v>
          </cell>
          <cell r="JU28" t="str">
            <v/>
          </cell>
          <cell r="JV28">
            <v>0</v>
          </cell>
          <cell r="JW28">
            <v>0</v>
          </cell>
          <cell r="JX28">
            <v>0</v>
          </cell>
          <cell r="JY28">
            <v>0</v>
          </cell>
          <cell r="JZ28">
            <v>0</v>
          </cell>
          <cell r="KA28">
            <v>0</v>
          </cell>
          <cell r="KB28" t="str">
            <v>Нет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H28">
            <v>0</v>
          </cell>
          <cell r="KI28">
            <v>0</v>
          </cell>
          <cell r="KJ28">
            <v>0</v>
          </cell>
          <cell r="KK28">
            <v>0</v>
          </cell>
          <cell r="KL28">
            <v>1</v>
          </cell>
          <cell r="KM28">
            <v>1.7999999999999998</v>
          </cell>
          <cell r="KN28">
            <v>1.7999999999999998</v>
          </cell>
          <cell r="KO28">
            <v>0.4</v>
          </cell>
          <cell r="KP28">
            <v>0.72</v>
          </cell>
          <cell r="KQ28">
            <v>0</v>
          </cell>
          <cell r="KR28">
            <v>0</v>
          </cell>
          <cell r="KS28">
            <v>0</v>
          </cell>
          <cell r="KT28">
            <v>0</v>
          </cell>
          <cell r="KU28">
            <v>0</v>
          </cell>
          <cell r="KV28">
            <v>0</v>
          </cell>
          <cell r="KW28">
            <v>0</v>
          </cell>
          <cell r="KX28">
            <v>0</v>
          </cell>
          <cell r="KY28">
            <v>0</v>
          </cell>
          <cell r="KZ28">
            <v>0</v>
          </cell>
          <cell r="LA28">
            <v>0</v>
          </cell>
          <cell r="LB28">
            <v>0</v>
          </cell>
          <cell r="LC28">
            <v>0</v>
          </cell>
          <cell r="LD28">
            <v>0</v>
          </cell>
          <cell r="LE28">
            <v>0</v>
          </cell>
          <cell r="LF28">
            <v>0</v>
          </cell>
          <cell r="LG28">
            <v>0</v>
          </cell>
          <cell r="LH28">
            <v>0</v>
          </cell>
          <cell r="LI28">
            <v>0</v>
          </cell>
          <cell r="LJ28">
            <v>0</v>
          </cell>
          <cell r="LK28">
            <v>0</v>
          </cell>
          <cell r="LL28">
            <v>0</v>
          </cell>
          <cell r="LM28">
            <v>0</v>
          </cell>
          <cell r="LN28">
            <v>0</v>
          </cell>
          <cell r="LO28">
            <v>0</v>
          </cell>
          <cell r="LP28">
            <v>1</v>
          </cell>
          <cell r="LQ28">
            <v>1</v>
          </cell>
          <cell r="LR28">
            <v>1</v>
          </cell>
          <cell r="LS28">
            <v>0.2</v>
          </cell>
          <cell r="LT28">
            <v>0.2</v>
          </cell>
          <cell r="LU28">
            <v>0</v>
          </cell>
          <cell r="LV28">
            <v>0</v>
          </cell>
          <cell r="LW28">
            <v>0</v>
          </cell>
          <cell r="LX28">
            <v>0</v>
          </cell>
          <cell r="LY28">
            <v>0</v>
          </cell>
          <cell r="LZ28">
            <v>1</v>
          </cell>
          <cell r="MA28">
            <v>1.7000000000000002</v>
          </cell>
          <cell r="MB28">
            <v>1.1000000000000001</v>
          </cell>
          <cell r="MC28">
            <v>0.4</v>
          </cell>
          <cell r="MD28">
            <v>0.44</v>
          </cell>
          <cell r="ME28">
            <v>0</v>
          </cell>
          <cell r="MF28">
            <v>0</v>
          </cell>
          <cell r="MG28">
            <v>0</v>
          </cell>
          <cell r="MH28">
            <v>0</v>
          </cell>
          <cell r="MI28">
            <v>0</v>
          </cell>
          <cell r="MJ28">
            <v>1.3602940000000001</v>
          </cell>
          <cell r="MK28">
            <v>1.6</v>
          </cell>
          <cell r="ML28">
            <v>85.0184</v>
          </cell>
          <cell r="MM28">
            <v>23</v>
          </cell>
        </row>
        <row r="29">
          <cell r="A29" t="str">
            <v>830</v>
          </cell>
          <cell r="B29" t="str">
            <v>15200219</v>
          </cell>
          <cell r="C29" t="str">
            <v>Управление мировой юстиции Брянской области</v>
          </cell>
          <cell r="D29">
            <v>354591746.96999997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198911326.15000001</v>
          </cell>
          <cell r="J29">
            <v>1</v>
          </cell>
          <cell r="K29">
            <v>1</v>
          </cell>
          <cell r="L29">
            <v>0.2</v>
          </cell>
          <cell r="M29">
            <v>0.2</v>
          </cell>
          <cell r="N29">
            <v>0</v>
          </cell>
          <cell r="O29">
            <v>1</v>
          </cell>
          <cell r="P29">
            <v>1</v>
          </cell>
          <cell r="Q29">
            <v>0.2</v>
          </cell>
          <cell r="R29">
            <v>0.2</v>
          </cell>
          <cell r="S29">
            <v>1</v>
          </cell>
          <cell r="T29">
            <v>1</v>
          </cell>
          <cell r="U29">
            <v>3</v>
          </cell>
          <cell r="V29">
            <v>0.3</v>
          </cell>
          <cell r="W29">
            <v>0.89999999999999991</v>
          </cell>
          <cell r="X29">
            <v>5.5151321730986282E-3</v>
          </cell>
          <cell r="Y29">
            <v>1103106.0299999714</v>
          </cell>
          <cell r="Z29">
            <v>200014432.17999998</v>
          </cell>
          <cell r="AA29">
            <v>1</v>
          </cell>
          <cell r="AB29">
            <v>3</v>
          </cell>
          <cell r="AC29">
            <v>0.1</v>
          </cell>
          <cell r="AD29">
            <v>0.30000000000000004</v>
          </cell>
          <cell r="AE29">
            <v>0</v>
          </cell>
          <cell r="AF29">
            <v>1</v>
          </cell>
          <cell r="AG29">
            <v>1</v>
          </cell>
          <cell r="AH29">
            <v>0.2</v>
          </cell>
          <cell r="AI29">
            <v>0.2</v>
          </cell>
          <cell r="AJ29">
            <v>0</v>
          </cell>
          <cell r="AK29">
            <v>0</v>
          </cell>
          <cell r="AL29">
            <v>30000</v>
          </cell>
          <cell r="AM29">
            <v>1</v>
          </cell>
          <cell r="AN29">
            <v>1</v>
          </cell>
          <cell r="AO29">
            <v>1</v>
          </cell>
          <cell r="AP29">
            <v>1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 t="str">
            <v/>
          </cell>
          <cell r="AW29" t="str">
            <v/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 t="str">
            <v/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 t="str">
            <v/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 t="str">
            <v/>
          </cell>
          <cell r="EM29" t="str">
            <v/>
          </cell>
          <cell r="EN29" t="str">
            <v/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 t="str">
            <v>Нет</v>
          </cell>
          <cell r="ET29" t="str">
            <v/>
          </cell>
          <cell r="EU29" t="str">
            <v>Нет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 t="str">
            <v>Нет</v>
          </cell>
          <cell r="FA29" t="str">
            <v/>
          </cell>
          <cell r="FB29" t="str">
            <v>Нет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 t="str">
            <v>Нет</v>
          </cell>
          <cell r="FR29" t="str">
            <v/>
          </cell>
          <cell r="FS29" t="str">
            <v>Нет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1</v>
          </cell>
          <cell r="GG29">
            <v>0</v>
          </cell>
          <cell r="GH29" t="str">
            <v>нет</v>
          </cell>
          <cell r="GI29">
            <v>1</v>
          </cell>
          <cell r="GJ29">
            <v>1</v>
          </cell>
          <cell r="GK29">
            <v>0.25</v>
          </cell>
          <cell r="GL29">
            <v>0.25</v>
          </cell>
          <cell r="GM29" t="str">
            <v>нет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 t="str">
            <v>нет</v>
          </cell>
          <cell r="GS29">
            <v>1</v>
          </cell>
          <cell r="GT29">
            <v>1</v>
          </cell>
          <cell r="GU29">
            <v>0.25</v>
          </cell>
          <cell r="GV29">
            <v>0.25</v>
          </cell>
          <cell r="GW29" t="str">
            <v>нет</v>
          </cell>
          <cell r="GX29">
            <v>1</v>
          </cell>
          <cell r="GY29">
            <v>1</v>
          </cell>
          <cell r="GZ29">
            <v>0.25</v>
          </cell>
          <cell r="HA29">
            <v>0.25</v>
          </cell>
          <cell r="HB29">
            <v>0</v>
          </cell>
          <cell r="HC29">
            <v>1</v>
          </cell>
          <cell r="HD29">
            <v>1</v>
          </cell>
          <cell r="HE29">
            <v>0.25</v>
          </cell>
          <cell r="HF29">
            <v>0.25</v>
          </cell>
          <cell r="HG29">
            <v>2.7864320212765961</v>
          </cell>
          <cell r="HH29">
            <v>1309623.05</v>
          </cell>
          <cell r="HI29">
            <v>470000</v>
          </cell>
          <cell r="HJ29">
            <v>1</v>
          </cell>
          <cell r="HK29">
            <v>3</v>
          </cell>
          <cell r="HL29">
            <v>1</v>
          </cell>
          <cell r="HM29">
            <v>3</v>
          </cell>
          <cell r="HN29" t="str">
            <v>Нет</v>
          </cell>
          <cell r="HO29">
            <v>1</v>
          </cell>
          <cell r="HP29">
            <v>1</v>
          </cell>
          <cell r="HQ29">
            <v>0.1</v>
          </cell>
          <cell r="HR29">
            <v>0.1</v>
          </cell>
          <cell r="HS29" t="str">
            <v>Да</v>
          </cell>
          <cell r="HT29">
            <v>1</v>
          </cell>
          <cell r="HU29">
            <v>1</v>
          </cell>
          <cell r="HV29">
            <v>0.1</v>
          </cell>
          <cell r="HW29">
            <v>0.1</v>
          </cell>
          <cell r="HX29" t="str">
            <v>Нет</v>
          </cell>
          <cell r="HY29">
            <v>1</v>
          </cell>
          <cell r="HZ29">
            <v>1</v>
          </cell>
          <cell r="IA29">
            <v>0.1</v>
          </cell>
          <cell r="IB29">
            <v>0.1</v>
          </cell>
          <cell r="IC29" t="str">
            <v>Нет</v>
          </cell>
          <cell r="ID29">
            <v>1</v>
          </cell>
          <cell r="IE29">
            <v>1</v>
          </cell>
          <cell r="IF29">
            <v>0.1</v>
          </cell>
          <cell r="IG29">
            <v>0.1</v>
          </cell>
          <cell r="IH29">
            <v>2.3700000000000002E-2</v>
          </cell>
          <cell r="IK29">
            <v>1</v>
          </cell>
          <cell r="IL29">
            <v>3</v>
          </cell>
          <cell r="IM29">
            <v>0.1</v>
          </cell>
          <cell r="IN29">
            <v>0.30000000000000004</v>
          </cell>
          <cell r="IO29">
            <v>3.2000000000000001E-2</v>
          </cell>
          <cell r="IR29">
            <v>1</v>
          </cell>
          <cell r="IS29">
            <v>3</v>
          </cell>
          <cell r="IT29">
            <v>0.1</v>
          </cell>
          <cell r="IU29">
            <v>0.30000000000000004</v>
          </cell>
          <cell r="IV29" t="str">
            <v>Нет</v>
          </cell>
          <cell r="IW29">
            <v>1</v>
          </cell>
          <cell r="IX29">
            <v>1</v>
          </cell>
          <cell r="IY29">
            <v>0.1</v>
          </cell>
          <cell r="IZ29">
            <v>0.1</v>
          </cell>
          <cell r="JA29">
            <v>1</v>
          </cell>
          <cell r="JB29" t="str">
            <v>вставить ссылку на страницу официального сайта ГРБС, на которой размещен НПА</v>
          </cell>
          <cell r="JC29">
            <v>0</v>
          </cell>
          <cell r="JD29">
            <v>0</v>
          </cell>
          <cell r="JE29">
            <v>1</v>
          </cell>
          <cell r="JF29">
            <v>0</v>
          </cell>
          <cell r="JG29">
            <v>0.1</v>
          </cell>
          <cell r="JH29">
            <v>0</v>
          </cell>
          <cell r="JI29" t="str">
            <v>Нет</v>
          </cell>
          <cell r="JJ29">
            <v>1</v>
          </cell>
          <cell r="JK29">
            <v>1</v>
          </cell>
          <cell r="JL29">
            <v>0.1</v>
          </cell>
          <cell r="JM29">
            <v>0.1</v>
          </cell>
          <cell r="JN29">
            <v>0.54289538029419804</v>
          </cell>
          <cell r="JO29">
            <v>117921515.59999999</v>
          </cell>
          <cell r="JP29">
            <v>76428717.790000007</v>
          </cell>
          <cell r="JQ29">
            <v>1</v>
          </cell>
          <cell r="JR29">
            <v>0</v>
          </cell>
          <cell r="JS29">
            <v>0.1</v>
          </cell>
          <cell r="JT29">
            <v>0</v>
          </cell>
          <cell r="JU29">
            <v>0.4</v>
          </cell>
          <cell r="JV29">
            <v>2</v>
          </cell>
          <cell r="JW29">
            <v>5</v>
          </cell>
          <cell r="JX29">
            <v>1</v>
          </cell>
          <cell r="JY29">
            <v>0</v>
          </cell>
          <cell r="JZ29">
            <v>0.4</v>
          </cell>
          <cell r="KA29">
            <v>0</v>
          </cell>
          <cell r="KB29" t="str">
            <v>Да</v>
          </cell>
          <cell r="KC29">
            <v>1</v>
          </cell>
          <cell r="KD29">
            <v>1</v>
          </cell>
          <cell r="KE29">
            <v>0.3</v>
          </cell>
          <cell r="KF29">
            <v>0.3</v>
          </cell>
          <cell r="KG29">
            <v>1</v>
          </cell>
          <cell r="KH29">
            <v>1</v>
          </cell>
          <cell r="KI29">
            <v>1</v>
          </cell>
          <cell r="KJ29">
            <v>0.3</v>
          </cell>
          <cell r="KK29">
            <v>0.3</v>
          </cell>
          <cell r="KL29">
            <v>1</v>
          </cell>
          <cell r="KM29">
            <v>1.7999999999999998</v>
          </cell>
          <cell r="KN29">
            <v>1.7999999999999998</v>
          </cell>
          <cell r="KO29">
            <v>0.16666666666666669</v>
          </cell>
          <cell r="KP29">
            <v>0.3</v>
          </cell>
          <cell r="KQ29">
            <v>1</v>
          </cell>
          <cell r="KR29">
            <v>1</v>
          </cell>
          <cell r="KS29">
            <v>1</v>
          </cell>
          <cell r="KT29">
            <v>0.16666666666666669</v>
          </cell>
          <cell r="KU29">
            <v>0.16669999999999999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  <cell r="LJ29">
            <v>0</v>
          </cell>
          <cell r="LK29">
            <v>0</v>
          </cell>
          <cell r="LL29">
            <v>0</v>
          </cell>
          <cell r="LM29">
            <v>0</v>
          </cell>
          <cell r="LN29">
            <v>0</v>
          </cell>
          <cell r="LO29">
            <v>0</v>
          </cell>
          <cell r="LP29">
            <v>1</v>
          </cell>
          <cell r="LQ29">
            <v>1</v>
          </cell>
          <cell r="LR29">
            <v>1</v>
          </cell>
          <cell r="LS29">
            <v>8.3333333333333343E-2</v>
          </cell>
          <cell r="LT29">
            <v>8.3299999999999999E-2</v>
          </cell>
          <cell r="LU29">
            <v>1</v>
          </cell>
          <cell r="LV29">
            <v>3</v>
          </cell>
          <cell r="LW29">
            <v>3</v>
          </cell>
          <cell r="LX29">
            <v>0.16666666666666669</v>
          </cell>
          <cell r="LY29">
            <v>0.5</v>
          </cell>
          <cell r="LZ29">
            <v>1</v>
          </cell>
          <cell r="MA29">
            <v>1.7000000000000002</v>
          </cell>
          <cell r="MB29">
            <v>1.2000000000000002</v>
          </cell>
          <cell r="MC29">
            <v>0.16666666666666669</v>
          </cell>
          <cell r="MD29">
            <v>0.2</v>
          </cell>
          <cell r="ME29">
            <v>1</v>
          </cell>
          <cell r="MF29">
            <v>1.8000000000000003</v>
          </cell>
          <cell r="MG29">
            <v>0.6</v>
          </cell>
          <cell r="MH29">
            <v>0.25</v>
          </cell>
          <cell r="MI29">
            <v>0.15</v>
          </cell>
          <cell r="MJ29">
            <v>1.4001389999999998</v>
          </cell>
          <cell r="MK29">
            <v>1.7833000000000001</v>
          </cell>
          <cell r="ML29">
            <v>78.513900000000007</v>
          </cell>
          <cell r="MM29">
            <v>17</v>
          </cell>
        </row>
        <row r="30">
          <cell r="A30" t="str">
            <v>833</v>
          </cell>
          <cell r="B30" t="str">
            <v>15200362</v>
          </cell>
          <cell r="C30" t="str">
            <v>Управление государственных закупок Брянской области</v>
          </cell>
          <cell r="D30">
            <v>20470719.580000002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19386949.580000002</v>
          </cell>
          <cell r="J30">
            <v>1</v>
          </cell>
          <cell r="K30">
            <v>1</v>
          </cell>
          <cell r="L30">
            <v>0.2</v>
          </cell>
          <cell r="M30">
            <v>0.2</v>
          </cell>
          <cell r="N30">
            <v>0</v>
          </cell>
          <cell r="O30">
            <v>1</v>
          </cell>
          <cell r="P30">
            <v>1</v>
          </cell>
          <cell r="Q30">
            <v>0.2</v>
          </cell>
          <cell r="R30">
            <v>0.2</v>
          </cell>
          <cell r="T30">
            <v>1</v>
          </cell>
          <cell r="U30">
            <v>3</v>
          </cell>
          <cell r="V30">
            <v>0.3</v>
          </cell>
          <cell r="W30">
            <v>0.89999999999999991</v>
          </cell>
          <cell r="X30">
            <v>8.0218285909246824E-3</v>
          </cell>
          <cell r="Y30">
            <v>156776.41999999806</v>
          </cell>
          <cell r="Z30">
            <v>19543726</v>
          </cell>
          <cell r="AA30">
            <v>1</v>
          </cell>
          <cell r="AB30">
            <v>3</v>
          </cell>
          <cell r="AC30">
            <v>0.1</v>
          </cell>
          <cell r="AD30">
            <v>0.30000000000000004</v>
          </cell>
          <cell r="AE30">
            <v>0</v>
          </cell>
          <cell r="AF30">
            <v>1</v>
          </cell>
          <cell r="AG30">
            <v>1</v>
          </cell>
          <cell r="AH30">
            <v>0.2</v>
          </cell>
          <cell r="AI30">
            <v>0.2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 t="str">
            <v/>
          </cell>
          <cell r="AW30" t="str">
            <v/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 t="str">
            <v/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 t="str">
            <v/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 t="str">
            <v/>
          </cell>
          <cell r="EM30" t="str">
            <v/>
          </cell>
          <cell r="EN30" t="str">
            <v/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 t="str">
            <v>Нет</v>
          </cell>
          <cell r="ET30" t="str">
            <v/>
          </cell>
          <cell r="EU30" t="str">
            <v>Нет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 t="str">
            <v>Нет</v>
          </cell>
          <cell r="FA30" t="str">
            <v/>
          </cell>
          <cell r="FB30" t="str">
            <v>Нет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 t="str">
            <v>Нет</v>
          </cell>
          <cell r="FR30" t="str">
            <v/>
          </cell>
          <cell r="FS30" t="str">
            <v>Нет</v>
          </cell>
          <cell r="FT30">
            <v>0</v>
          </cell>
          <cell r="FU30">
            <v>0</v>
          </cell>
          <cell r="FV30">
            <v>0</v>
          </cell>
          <cell r="FW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1</v>
          </cell>
          <cell r="GG30">
            <v>0</v>
          </cell>
          <cell r="GH30" t="str">
            <v>нет</v>
          </cell>
          <cell r="GI30">
            <v>1</v>
          </cell>
          <cell r="GJ30">
            <v>1</v>
          </cell>
          <cell r="GK30">
            <v>0.25</v>
          </cell>
          <cell r="GL30">
            <v>0.25</v>
          </cell>
          <cell r="GM30" t="str">
            <v>нет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 t="str">
            <v>нет</v>
          </cell>
          <cell r="GS30">
            <v>1</v>
          </cell>
          <cell r="GT30">
            <v>1</v>
          </cell>
          <cell r="GU30">
            <v>0.25</v>
          </cell>
          <cell r="GV30">
            <v>0.25</v>
          </cell>
          <cell r="GW30" t="str">
            <v>нет</v>
          </cell>
          <cell r="GX30">
            <v>1</v>
          </cell>
          <cell r="GY30">
            <v>1</v>
          </cell>
          <cell r="GZ30">
            <v>0.25</v>
          </cell>
          <cell r="HA30">
            <v>0.25</v>
          </cell>
          <cell r="HB30">
            <v>0</v>
          </cell>
          <cell r="HC30">
            <v>1</v>
          </cell>
          <cell r="HD30">
            <v>1</v>
          </cell>
          <cell r="HE30">
            <v>0.25</v>
          </cell>
          <cell r="HF30">
            <v>0.25</v>
          </cell>
          <cell r="HG30" t="str">
            <v/>
          </cell>
          <cell r="HH30">
            <v>68.61</v>
          </cell>
          <cell r="HI30">
            <v>0</v>
          </cell>
          <cell r="HJ30">
            <v>1</v>
          </cell>
          <cell r="HK30">
            <v>3</v>
          </cell>
          <cell r="HL30">
            <v>1</v>
          </cell>
          <cell r="HM30">
            <v>3</v>
          </cell>
          <cell r="HN30" t="str">
            <v>Нет</v>
          </cell>
          <cell r="HO30">
            <v>1</v>
          </cell>
          <cell r="HP30">
            <v>1</v>
          </cell>
          <cell r="HQ30">
            <v>0.11111111111111112</v>
          </cell>
          <cell r="HR30">
            <v>0.11111111111111112</v>
          </cell>
          <cell r="HS30" t="str">
            <v>Да</v>
          </cell>
          <cell r="HT30">
            <v>1</v>
          </cell>
          <cell r="HU30">
            <v>1</v>
          </cell>
          <cell r="HV30">
            <v>0.11111111111111112</v>
          </cell>
          <cell r="HW30">
            <v>0.11111111111111112</v>
          </cell>
          <cell r="HX30" t="str">
            <v>Нет</v>
          </cell>
          <cell r="HY30">
            <v>1</v>
          </cell>
          <cell r="HZ30">
            <v>1</v>
          </cell>
          <cell r="IA30">
            <v>0.11111111111111112</v>
          </cell>
          <cell r="IB30">
            <v>0.11111111111111112</v>
          </cell>
          <cell r="IC30" t="str">
            <v>Нет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K30">
            <v>1</v>
          </cell>
          <cell r="IL30">
            <v>3</v>
          </cell>
          <cell r="IM30">
            <v>0.11111111111111112</v>
          </cell>
          <cell r="IN30">
            <v>0.33333333333333337</v>
          </cell>
          <cell r="IO30">
            <v>2.7099999999999999E-2</v>
          </cell>
          <cell r="IR30">
            <v>1</v>
          </cell>
          <cell r="IS30">
            <v>3</v>
          </cell>
          <cell r="IT30">
            <v>0.11111111111111112</v>
          </cell>
          <cell r="IU30">
            <v>0.33333333333333337</v>
          </cell>
          <cell r="IV30" t="str">
            <v>Нет</v>
          </cell>
          <cell r="IW30">
            <v>1</v>
          </cell>
          <cell r="IX30">
            <v>1</v>
          </cell>
          <cell r="IY30">
            <v>0.11111111111111112</v>
          </cell>
          <cell r="IZ30">
            <v>0.11111111111111112</v>
          </cell>
          <cell r="JA30">
            <v>1</v>
          </cell>
          <cell r="JB30" t="str">
            <v xml:space="preserve">https://tender32.ru/site/Menu/Page/81
</v>
          </cell>
          <cell r="JC30">
            <v>1</v>
          </cell>
          <cell r="JD30">
            <v>1</v>
          </cell>
          <cell r="JE30">
            <v>1</v>
          </cell>
          <cell r="JF30">
            <v>2</v>
          </cell>
          <cell r="JG30">
            <v>0.11111111111111112</v>
          </cell>
          <cell r="JH30">
            <v>0.22222222222222224</v>
          </cell>
          <cell r="JI30" t="str">
            <v>Нет</v>
          </cell>
          <cell r="JJ30">
            <v>1</v>
          </cell>
          <cell r="JK30">
            <v>1</v>
          </cell>
          <cell r="JL30">
            <v>0.11111111111111112</v>
          </cell>
          <cell r="JM30">
            <v>0.11111111111111112</v>
          </cell>
          <cell r="JN30">
            <v>0.72806526185915033</v>
          </cell>
          <cell r="JO30">
            <v>7085755.4299999997</v>
          </cell>
          <cell r="JP30">
            <v>4100398.0500000003</v>
          </cell>
          <cell r="JQ30">
            <v>1</v>
          </cell>
          <cell r="JR30">
            <v>0</v>
          </cell>
          <cell r="JS30">
            <v>0.11111111111111112</v>
          </cell>
          <cell r="JT30">
            <v>0</v>
          </cell>
          <cell r="JU30">
            <v>1</v>
          </cell>
          <cell r="JV30">
            <v>4</v>
          </cell>
          <cell r="JW30">
            <v>4</v>
          </cell>
          <cell r="JX30">
            <v>1</v>
          </cell>
          <cell r="JY30">
            <v>3</v>
          </cell>
          <cell r="JZ30">
            <v>0.4</v>
          </cell>
          <cell r="KA30">
            <v>1.2000000000000002</v>
          </cell>
          <cell r="KB30" t="str">
            <v>Да</v>
          </cell>
          <cell r="KC30">
            <v>1</v>
          </cell>
          <cell r="KD30">
            <v>1</v>
          </cell>
          <cell r="KE30">
            <v>0.3</v>
          </cell>
          <cell r="KF30">
            <v>0.3</v>
          </cell>
          <cell r="KG30">
            <v>1</v>
          </cell>
          <cell r="KH30">
            <v>1</v>
          </cell>
          <cell r="KI30">
            <v>1</v>
          </cell>
          <cell r="KJ30">
            <v>0.3</v>
          </cell>
          <cell r="KK30">
            <v>0.3</v>
          </cell>
          <cell r="KL30">
            <v>1</v>
          </cell>
          <cell r="KM30">
            <v>1.7999999999999998</v>
          </cell>
          <cell r="KN30">
            <v>1.7999999999999998</v>
          </cell>
          <cell r="KO30">
            <v>0.2</v>
          </cell>
          <cell r="KP30">
            <v>0.36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  <cell r="KY30">
            <v>0</v>
          </cell>
          <cell r="KZ30">
            <v>0</v>
          </cell>
          <cell r="LA30">
            <v>0</v>
          </cell>
          <cell r="LB30">
            <v>0</v>
          </cell>
          <cell r="LC30">
            <v>0</v>
          </cell>
          <cell r="LD30">
            <v>0</v>
          </cell>
          <cell r="LE30">
            <v>0</v>
          </cell>
          <cell r="LF30">
            <v>0</v>
          </cell>
          <cell r="LG30">
            <v>0</v>
          </cell>
          <cell r="LH30">
            <v>0</v>
          </cell>
          <cell r="LI30">
            <v>0</v>
          </cell>
          <cell r="LJ30">
            <v>0</v>
          </cell>
          <cell r="LK30">
            <v>0</v>
          </cell>
          <cell r="LL30">
            <v>0</v>
          </cell>
          <cell r="LM30">
            <v>0</v>
          </cell>
          <cell r="LN30">
            <v>0</v>
          </cell>
          <cell r="LO30">
            <v>0</v>
          </cell>
          <cell r="LP30">
            <v>1</v>
          </cell>
          <cell r="LQ30">
            <v>1</v>
          </cell>
          <cell r="LR30">
            <v>1</v>
          </cell>
          <cell r="LS30">
            <v>0.1</v>
          </cell>
          <cell r="LT30">
            <v>0.1</v>
          </cell>
          <cell r="LU30">
            <v>1</v>
          </cell>
          <cell r="LV30">
            <v>3</v>
          </cell>
          <cell r="LW30">
            <v>3</v>
          </cell>
          <cell r="LX30">
            <v>0.2</v>
          </cell>
          <cell r="LY30">
            <v>0.6</v>
          </cell>
          <cell r="LZ30">
            <v>1</v>
          </cell>
          <cell r="MA30">
            <v>1.7777777777777781</v>
          </cell>
          <cell r="MB30">
            <v>1.4444444444444446</v>
          </cell>
          <cell r="MC30">
            <v>0.2</v>
          </cell>
          <cell r="MD30">
            <v>0.28889999999999999</v>
          </cell>
          <cell r="ME30">
            <v>1</v>
          </cell>
          <cell r="MF30">
            <v>1.8000000000000003</v>
          </cell>
          <cell r="MG30">
            <v>1.8000000000000003</v>
          </cell>
          <cell r="MH30">
            <v>0.3</v>
          </cell>
          <cell r="MI30">
            <v>0.54</v>
          </cell>
          <cell r="MJ30">
            <v>1.8895470000000001</v>
          </cell>
          <cell r="MK30">
            <v>1.9556</v>
          </cell>
          <cell r="ML30">
            <v>96.622399999999999</v>
          </cell>
          <cell r="MM30">
            <v>30</v>
          </cell>
        </row>
        <row r="31">
          <cell r="A31" t="str">
            <v>836</v>
          </cell>
          <cell r="B31" t="str">
            <v>15200068</v>
          </cell>
          <cell r="C31" t="str">
            <v>Управление лесами Брянской области</v>
          </cell>
          <cell r="D31">
            <v>635345597.20999992</v>
          </cell>
          <cell r="E31">
            <v>19</v>
          </cell>
          <cell r="F31">
            <v>18</v>
          </cell>
          <cell r="G31">
            <v>1.9187005964798204E-3</v>
          </cell>
          <cell r="H31">
            <v>85470.8</v>
          </cell>
          <cell r="I31">
            <v>44546189.310000002</v>
          </cell>
          <cell r="J31">
            <v>1</v>
          </cell>
          <cell r="K31">
            <v>1</v>
          </cell>
          <cell r="L31">
            <v>0.2</v>
          </cell>
          <cell r="M31">
            <v>0.2</v>
          </cell>
          <cell r="N31">
            <v>0</v>
          </cell>
          <cell r="O31">
            <v>1</v>
          </cell>
          <cell r="P31">
            <v>1</v>
          </cell>
          <cell r="Q31">
            <v>0.2</v>
          </cell>
          <cell r="R31">
            <v>0.2</v>
          </cell>
          <cell r="S31">
            <v>3</v>
          </cell>
          <cell r="T31">
            <v>1</v>
          </cell>
          <cell r="U31">
            <v>1</v>
          </cell>
          <cell r="V31">
            <v>0.3</v>
          </cell>
          <cell r="W31">
            <v>0.3</v>
          </cell>
          <cell r="X31">
            <v>3.0804550986012198E-3</v>
          </cell>
          <cell r="Y31">
            <v>137646.54999999702</v>
          </cell>
          <cell r="Z31">
            <v>44683835.859999999</v>
          </cell>
          <cell r="AA31">
            <v>1</v>
          </cell>
          <cell r="AB31">
            <v>3</v>
          </cell>
          <cell r="AC31">
            <v>0.1</v>
          </cell>
          <cell r="AD31">
            <v>0.30000000000000004</v>
          </cell>
          <cell r="AE31">
            <v>0</v>
          </cell>
          <cell r="AF31">
            <v>1</v>
          </cell>
          <cell r="AG31">
            <v>1</v>
          </cell>
          <cell r="AH31">
            <v>0.2</v>
          </cell>
          <cell r="AI31">
            <v>0.2</v>
          </cell>
          <cell r="AJ31">
            <v>0</v>
          </cell>
          <cell r="AK31">
            <v>0</v>
          </cell>
          <cell r="AL31">
            <v>91571.82</v>
          </cell>
          <cell r="AM31">
            <v>1</v>
          </cell>
          <cell r="AN31">
            <v>1</v>
          </cell>
          <cell r="AO31">
            <v>0.33333333333333331</v>
          </cell>
          <cell r="AP31">
            <v>0.33333333333333331</v>
          </cell>
          <cell r="AQ31">
            <v>0</v>
          </cell>
          <cell r="AR31">
            <v>1</v>
          </cell>
          <cell r="AS31">
            <v>1</v>
          </cell>
          <cell r="AT31">
            <v>0.33333333333333331</v>
          </cell>
          <cell r="AU31">
            <v>0.33333333333333331</v>
          </cell>
          <cell r="AV31">
            <v>0</v>
          </cell>
          <cell r="AW31">
            <v>0</v>
          </cell>
          <cell r="AX31">
            <v>1571.820000000007</v>
          </cell>
          <cell r="AY31">
            <v>1</v>
          </cell>
          <cell r="AZ31">
            <v>3</v>
          </cell>
          <cell r="BA31">
            <v>0.33333333333333331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 t="str">
            <v/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193267310.03</v>
          </cell>
          <cell r="DQ31">
            <v>1</v>
          </cell>
          <cell r="DR31">
            <v>1</v>
          </cell>
          <cell r="DS31">
            <v>0.15789473684210525</v>
          </cell>
          <cell r="DT31">
            <v>0.15789473684210525</v>
          </cell>
          <cell r="DU31">
            <v>0</v>
          </cell>
          <cell r="DV31">
            <v>1</v>
          </cell>
          <cell r="DW31">
            <v>1</v>
          </cell>
          <cell r="DX31">
            <v>0.10526315789473685</v>
          </cell>
          <cell r="DY31">
            <v>0.10526315789473685</v>
          </cell>
          <cell r="DZ31">
            <v>2</v>
          </cell>
          <cell r="EA31">
            <v>1</v>
          </cell>
          <cell r="EB31">
            <v>2</v>
          </cell>
          <cell r="EC31">
            <v>5.2631578947368425E-2</v>
          </cell>
          <cell r="ED31">
            <v>0.10526315789473685</v>
          </cell>
          <cell r="EE31">
            <v>0</v>
          </cell>
          <cell r="EF31">
            <v>0</v>
          </cell>
          <cell r="EG31">
            <v>193267310.03</v>
          </cell>
          <cell r="EH31">
            <v>1</v>
          </cell>
          <cell r="EI31">
            <v>3</v>
          </cell>
          <cell r="EJ31">
            <v>5.2631578947368425E-2</v>
          </cell>
          <cell r="EK31">
            <v>0.15789473684210528</v>
          </cell>
          <cell r="EL31">
            <v>1</v>
          </cell>
          <cell r="EM31">
            <v>1</v>
          </cell>
          <cell r="EN31">
            <v>1</v>
          </cell>
          <cell r="EO31">
            <v>1</v>
          </cell>
          <cell r="EP31">
            <v>3</v>
          </cell>
          <cell r="EQ31">
            <v>0.10526315789473685</v>
          </cell>
          <cell r="ER31">
            <v>0.31578947368421056</v>
          </cell>
          <cell r="ES31" t="str">
            <v>Да</v>
          </cell>
          <cell r="ET31" t="str">
            <v>вставить ссылку на страницу официального сайта ГРБС, на которой размещен НПА</v>
          </cell>
          <cell r="EU31" t="str">
            <v>Нет</v>
          </cell>
          <cell r="EV31">
            <v>1</v>
          </cell>
          <cell r="EW31">
            <v>0</v>
          </cell>
          <cell r="EX31">
            <v>5.2631578947368425E-2</v>
          </cell>
          <cell r="EY31">
            <v>0</v>
          </cell>
          <cell r="EZ31" t="str">
            <v>Да</v>
          </cell>
          <cell r="FA31" t="str">
            <v>вставить ссылку на страницу официального сайта ГРБС, на которой размещенны результаты оценки, проведенной в 2023 году</v>
          </cell>
          <cell r="FB31" t="str">
            <v>Нет</v>
          </cell>
          <cell r="FC31">
            <v>1</v>
          </cell>
          <cell r="FD31">
            <v>0</v>
          </cell>
          <cell r="FE31">
            <v>0.10526315789473685</v>
          </cell>
          <cell r="FF31">
            <v>0</v>
          </cell>
          <cell r="FG31">
            <v>0</v>
          </cell>
          <cell r="FH31">
            <v>1</v>
          </cell>
          <cell r="FI31">
            <v>1</v>
          </cell>
          <cell r="FJ31">
            <v>0.15789473684210525</v>
          </cell>
          <cell r="FK31">
            <v>0.15789473684210525</v>
          </cell>
          <cell r="FL31">
            <v>0</v>
          </cell>
          <cell r="FM31">
            <v>1</v>
          </cell>
          <cell r="FN31">
            <v>1</v>
          </cell>
          <cell r="FO31">
            <v>0.10526315789473685</v>
          </cell>
          <cell r="FP31">
            <v>0.10526315789473685</v>
          </cell>
          <cell r="FQ31" t="str">
            <v>Нет</v>
          </cell>
          <cell r="FR31" t="str">
            <v/>
          </cell>
          <cell r="FS31" t="str">
            <v>Нет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1</v>
          </cell>
          <cell r="FY31">
            <v>1</v>
          </cell>
          <cell r="FZ31">
            <v>1</v>
          </cell>
          <cell r="GA31">
            <v>0.10526315789473685</v>
          </cell>
          <cell r="GB31">
            <v>0.10526315789473685</v>
          </cell>
          <cell r="GC31">
            <v>1</v>
          </cell>
          <cell r="GD31">
            <v>0</v>
          </cell>
          <cell r="GE31">
            <v>0</v>
          </cell>
          <cell r="GF31">
            <v>1</v>
          </cell>
          <cell r="GG31">
            <v>0</v>
          </cell>
          <cell r="GH31" t="str">
            <v>да</v>
          </cell>
          <cell r="GI31">
            <v>1</v>
          </cell>
          <cell r="GJ31">
            <v>0</v>
          </cell>
          <cell r="GK31">
            <v>0.2</v>
          </cell>
          <cell r="GL31">
            <v>0</v>
          </cell>
          <cell r="GM31" t="str">
            <v>нет</v>
          </cell>
          <cell r="GN31">
            <v>1</v>
          </cell>
          <cell r="GO31">
            <v>1</v>
          </cell>
          <cell r="GP31">
            <v>0.2</v>
          </cell>
          <cell r="GQ31">
            <v>0.2</v>
          </cell>
          <cell r="GR31" t="str">
            <v>нет</v>
          </cell>
          <cell r="GS31">
            <v>1</v>
          </cell>
          <cell r="GT31">
            <v>1</v>
          </cell>
          <cell r="GU31">
            <v>0.2</v>
          </cell>
          <cell r="GV31">
            <v>0.2</v>
          </cell>
          <cell r="GW31" t="str">
            <v>нет</v>
          </cell>
          <cell r="GX31">
            <v>1</v>
          </cell>
          <cell r="GY31">
            <v>1</v>
          </cell>
          <cell r="GZ31">
            <v>0.2</v>
          </cell>
          <cell r="HA31">
            <v>0.2</v>
          </cell>
          <cell r="HB31">
            <v>0</v>
          </cell>
          <cell r="HC31">
            <v>1</v>
          </cell>
          <cell r="HD31">
            <v>1</v>
          </cell>
          <cell r="HE31">
            <v>0.2</v>
          </cell>
          <cell r="HF31">
            <v>0.2</v>
          </cell>
          <cell r="HG31">
            <v>0.93610151519999996</v>
          </cell>
          <cell r="HH31">
            <v>327635530.31999999</v>
          </cell>
          <cell r="HI31">
            <v>350000000</v>
          </cell>
          <cell r="HJ31">
            <v>1</v>
          </cell>
          <cell r="HK31">
            <v>1</v>
          </cell>
          <cell r="HL31">
            <v>1</v>
          </cell>
          <cell r="HM31">
            <v>1</v>
          </cell>
          <cell r="HN31" t="str">
            <v>Нет</v>
          </cell>
          <cell r="HO31">
            <v>1</v>
          </cell>
          <cell r="HP31">
            <v>1</v>
          </cell>
          <cell r="HQ31">
            <v>0.1</v>
          </cell>
          <cell r="HR31">
            <v>0.1</v>
          </cell>
          <cell r="HS31" t="str">
            <v>Да</v>
          </cell>
          <cell r="HT31">
            <v>1</v>
          </cell>
          <cell r="HU31">
            <v>1</v>
          </cell>
          <cell r="HV31">
            <v>0.1</v>
          </cell>
          <cell r="HW31">
            <v>0.1</v>
          </cell>
          <cell r="HX31" t="str">
            <v>Нет</v>
          </cell>
          <cell r="HY31">
            <v>1</v>
          </cell>
          <cell r="HZ31">
            <v>1</v>
          </cell>
          <cell r="IA31">
            <v>0.1</v>
          </cell>
          <cell r="IB31">
            <v>0.1</v>
          </cell>
          <cell r="IC31" t="str">
            <v>Нет</v>
          </cell>
          <cell r="ID31">
            <v>1</v>
          </cell>
          <cell r="IE31">
            <v>1</v>
          </cell>
          <cell r="IF31">
            <v>0.1</v>
          </cell>
          <cell r="IG31">
            <v>0.1</v>
          </cell>
          <cell r="IH31">
            <v>5.33E-2</v>
          </cell>
          <cell r="IK31">
            <v>1</v>
          </cell>
          <cell r="IL31">
            <v>2</v>
          </cell>
          <cell r="IM31">
            <v>0.1</v>
          </cell>
          <cell r="IN31">
            <v>0.2</v>
          </cell>
          <cell r="IO31">
            <v>4.0199999999999993E-2</v>
          </cell>
          <cell r="IR31">
            <v>1</v>
          </cell>
          <cell r="IS31">
            <v>3</v>
          </cell>
          <cell r="IT31">
            <v>0.1</v>
          </cell>
          <cell r="IU31">
            <v>0.30000000000000004</v>
          </cell>
          <cell r="IV31" t="str">
            <v>Нет</v>
          </cell>
          <cell r="IW31">
            <v>1</v>
          </cell>
          <cell r="IX31">
            <v>1</v>
          </cell>
          <cell r="IY31">
            <v>0.1</v>
          </cell>
          <cell r="IZ31">
            <v>0.1</v>
          </cell>
          <cell r="JA31">
            <v>1</v>
          </cell>
          <cell r="JB31" t="str">
            <v>вставить ссылку на страницу официального сайта ГРБС, на которой размещен НПА</v>
          </cell>
          <cell r="JC31">
            <v>0</v>
          </cell>
          <cell r="JD31">
            <v>0</v>
          </cell>
          <cell r="JE31">
            <v>1</v>
          </cell>
          <cell r="JF31">
            <v>0</v>
          </cell>
          <cell r="JG31">
            <v>0.1</v>
          </cell>
          <cell r="JH31">
            <v>0</v>
          </cell>
          <cell r="JI31" t="str">
            <v>Нет</v>
          </cell>
          <cell r="JJ31">
            <v>1</v>
          </cell>
          <cell r="JK31">
            <v>1</v>
          </cell>
          <cell r="JL31">
            <v>0.1</v>
          </cell>
          <cell r="JM31">
            <v>0.1</v>
          </cell>
          <cell r="JN31">
            <v>0.52712270220451307</v>
          </cell>
          <cell r="JO31">
            <v>63861558.32</v>
          </cell>
          <cell r="JP31">
            <v>41818223.399999999</v>
          </cell>
          <cell r="JQ31">
            <v>1</v>
          </cell>
          <cell r="JR31">
            <v>0</v>
          </cell>
          <cell r="JS31">
            <v>0.1</v>
          </cell>
          <cell r="JT31">
            <v>0</v>
          </cell>
          <cell r="JU31">
            <v>0.84615384615384615</v>
          </cell>
          <cell r="JV31">
            <v>11</v>
          </cell>
          <cell r="JW31">
            <v>13</v>
          </cell>
          <cell r="JX31">
            <v>1</v>
          </cell>
          <cell r="JY31">
            <v>0</v>
          </cell>
          <cell r="JZ31">
            <v>0.4</v>
          </cell>
          <cell r="KA31">
            <v>0</v>
          </cell>
          <cell r="KB31" t="str">
            <v>Да</v>
          </cell>
          <cell r="KC31">
            <v>1</v>
          </cell>
          <cell r="KD31">
            <v>1</v>
          </cell>
          <cell r="KE31">
            <v>0.3</v>
          </cell>
          <cell r="KF31">
            <v>0.3</v>
          </cell>
          <cell r="KG31">
            <v>1</v>
          </cell>
          <cell r="KH31">
            <v>1</v>
          </cell>
          <cell r="KI31">
            <v>1</v>
          </cell>
          <cell r="KJ31">
            <v>0.3</v>
          </cell>
          <cell r="KK31">
            <v>0.3</v>
          </cell>
          <cell r="KL31">
            <v>1</v>
          </cell>
          <cell r="KM31">
            <v>1.7999999999999998</v>
          </cell>
          <cell r="KN31">
            <v>1.2</v>
          </cell>
          <cell r="KO31">
            <v>0.14285714285714285</v>
          </cell>
          <cell r="KP31">
            <v>0.1714</v>
          </cell>
          <cell r="KQ31">
            <v>1</v>
          </cell>
          <cell r="KR31">
            <v>1.6666666666666665</v>
          </cell>
          <cell r="KS31">
            <v>1.6666666666666665</v>
          </cell>
          <cell r="KT31">
            <v>0.14285714285714285</v>
          </cell>
          <cell r="KU31">
            <v>0.23810000000000001</v>
          </cell>
          <cell r="KV31">
            <v>0</v>
          </cell>
          <cell r="KW31">
            <v>0</v>
          </cell>
          <cell r="KX31">
            <v>0</v>
          </cell>
          <cell r="KY31">
            <v>0</v>
          </cell>
          <cell r="KZ31">
            <v>0</v>
          </cell>
          <cell r="LA31">
            <v>0</v>
          </cell>
          <cell r="LB31">
            <v>0</v>
          </cell>
          <cell r="LC31">
            <v>0</v>
          </cell>
          <cell r="LD31">
            <v>0</v>
          </cell>
          <cell r="LE31">
            <v>0</v>
          </cell>
          <cell r="LF31">
            <v>1</v>
          </cell>
          <cell r="LG31">
            <v>1.4210526315789478</v>
          </cell>
          <cell r="LH31">
            <v>1.2105263157894739</v>
          </cell>
          <cell r="LI31">
            <v>0.14285714285714285</v>
          </cell>
          <cell r="LJ31">
            <v>0.1729</v>
          </cell>
          <cell r="LK31">
            <v>0</v>
          </cell>
          <cell r="LL31">
            <v>0</v>
          </cell>
          <cell r="LM31">
            <v>0</v>
          </cell>
          <cell r="LN31">
            <v>0</v>
          </cell>
          <cell r="LO31">
            <v>0</v>
          </cell>
          <cell r="LP31">
            <v>1</v>
          </cell>
          <cell r="LQ31">
            <v>1</v>
          </cell>
          <cell r="LR31">
            <v>0.8</v>
          </cell>
          <cell r="LS31">
            <v>7.1428571428571425E-2</v>
          </cell>
          <cell r="LT31">
            <v>5.7099999999999998E-2</v>
          </cell>
          <cell r="LU31">
            <v>1</v>
          </cell>
          <cell r="LV31">
            <v>3</v>
          </cell>
          <cell r="LW31">
            <v>1</v>
          </cell>
          <cell r="LX31">
            <v>0.14285714285714285</v>
          </cell>
          <cell r="LY31">
            <v>0.1429</v>
          </cell>
          <cell r="LZ31">
            <v>1</v>
          </cell>
          <cell r="MA31">
            <v>1.7000000000000002</v>
          </cell>
          <cell r="MB31">
            <v>1.1000000000000003</v>
          </cell>
          <cell r="MC31">
            <v>0.14285714285714285</v>
          </cell>
          <cell r="MD31">
            <v>0.15709999999999999</v>
          </cell>
          <cell r="ME31">
            <v>1</v>
          </cell>
          <cell r="MF31">
            <v>1.8000000000000003</v>
          </cell>
          <cell r="MG31">
            <v>0.6</v>
          </cell>
          <cell r="MH31">
            <v>0.21428571428571425</v>
          </cell>
          <cell r="MI31">
            <v>0.12859999999999999</v>
          </cell>
          <cell r="MJ31">
            <v>1.068967</v>
          </cell>
          <cell r="MK31">
            <v>1.8268</v>
          </cell>
          <cell r="ML31">
            <v>58.515799999999999</v>
          </cell>
          <cell r="MM31">
            <v>13</v>
          </cell>
        </row>
        <row r="32">
          <cell r="A32" t="str">
            <v>837</v>
          </cell>
          <cell r="B32" t="str">
            <v>15200100</v>
          </cell>
          <cell r="C32" t="str">
            <v>Департамент промышленности, транспорта и связи Брянской области</v>
          </cell>
          <cell r="D32">
            <v>2486048632.5699997</v>
          </cell>
          <cell r="E32">
            <v>1</v>
          </cell>
          <cell r="F32">
            <v>0</v>
          </cell>
          <cell r="G32">
            <v>5.0692015655818753E-3</v>
          </cell>
          <cell r="H32">
            <v>128000</v>
          </cell>
          <cell r="I32">
            <v>25250524.829999998</v>
          </cell>
          <cell r="J32">
            <v>1</v>
          </cell>
          <cell r="K32">
            <v>1</v>
          </cell>
          <cell r="L32">
            <v>0.2</v>
          </cell>
          <cell r="M32">
            <v>0.2</v>
          </cell>
          <cell r="N32">
            <v>0</v>
          </cell>
          <cell r="O32">
            <v>1</v>
          </cell>
          <cell r="P32">
            <v>1</v>
          </cell>
          <cell r="Q32">
            <v>0.2</v>
          </cell>
          <cell r="R32">
            <v>0.2</v>
          </cell>
          <cell r="T32">
            <v>1</v>
          </cell>
          <cell r="U32">
            <v>3</v>
          </cell>
          <cell r="V32">
            <v>0.3</v>
          </cell>
          <cell r="W32">
            <v>0.89999999999999991</v>
          </cell>
          <cell r="X32">
            <v>1.2230645100908686E-2</v>
          </cell>
          <cell r="Y32">
            <v>312654.17000000179</v>
          </cell>
          <cell r="Z32">
            <v>25563179</v>
          </cell>
          <cell r="AA32">
            <v>1</v>
          </cell>
          <cell r="AB32">
            <v>2</v>
          </cell>
          <cell r="AC32">
            <v>0.1</v>
          </cell>
          <cell r="AD32">
            <v>0.2</v>
          </cell>
          <cell r="AE32">
            <v>0</v>
          </cell>
          <cell r="AF32">
            <v>1</v>
          </cell>
          <cell r="AG32">
            <v>1</v>
          </cell>
          <cell r="AH32">
            <v>0.2</v>
          </cell>
          <cell r="AI32">
            <v>0.2</v>
          </cell>
          <cell r="AJ32">
            <v>0</v>
          </cell>
          <cell r="AK32">
            <v>0</v>
          </cell>
          <cell r="AL32">
            <v>180000</v>
          </cell>
          <cell r="AM32">
            <v>1</v>
          </cell>
          <cell r="AN32">
            <v>1</v>
          </cell>
          <cell r="AO32">
            <v>1</v>
          </cell>
          <cell r="AP32">
            <v>1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 t="str">
            <v/>
          </cell>
          <cell r="AW32" t="str">
            <v/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1</v>
          </cell>
          <cell r="BZ32">
            <v>104500000</v>
          </cell>
          <cell r="CA32">
            <v>104500000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1</v>
          </cell>
          <cell r="CH32">
            <v>1</v>
          </cell>
          <cell r="CI32">
            <v>1.0000000000000002</v>
          </cell>
          <cell r="CJ32">
            <v>1.0000000000000002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887224321.56999993</v>
          </cell>
          <cell r="CS32">
            <v>1</v>
          </cell>
          <cell r="CT32">
            <v>1</v>
          </cell>
          <cell r="CU32">
            <v>0.25</v>
          </cell>
          <cell r="CV32">
            <v>0.25</v>
          </cell>
          <cell r="CW32">
            <v>0</v>
          </cell>
          <cell r="CX32">
            <v>1</v>
          </cell>
          <cell r="CY32">
            <v>1</v>
          </cell>
          <cell r="CZ32">
            <v>0.25</v>
          </cell>
          <cell r="DA32">
            <v>0.25</v>
          </cell>
          <cell r="DB32">
            <v>3.3553004833197517E-3</v>
          </cell>
          <cell r="DC32">
            <v>2986926.2300000191</v>
          </cell>
          <cell r="DD32">
            <v>890211247.79999995</v>
          </cell>
          <cell r="DE32">
            <v>1</v>
          </cell>
          <cell r="DF32">
            <v>3</v>
          </cell>
          <cell r="DG32">
            <v>0.25</v>
          </cell>
          <cell r="DH32">
            <v>0.75</v>
          </cell>
          <cell r="DI32">
            <v>0</v>
          </cell>
          <cell r="DJ32">
            <v>1</v>
          </cell>
          <cell r="DK32">
            <v>1</v>
          </cell>
          <cell r="DL32">
            <v>0.25</v>
          </cell>
          <cell r="DM32">
            <v>0.25</v>
          </cell>
          <cell r="DN32">
            <v>0</v>
          </cell>
          <cell r="DO32">
            <v>0</v>
          </cell>
          <cell r="DP32">
            <v>1147925469.4100001</v>
          </cell>
          <cell r="DQ32">
            <v>1</v>
          </cell>
          <cell r="DR32">
            <v>1</v>
          </cell>
          <cell r="DS32">
            <v>0.15789473684210525</v>
          </cell>
          <cell r="DT32">
            <v>0.15789473684210525</v>
          </cell>
          <cell r="DU32">
            <v>0</v>
          </cell>
          <cell r="DV32">
            <v>1</v>
          </cell>
          <cell r="DW32">
            <v>1</v>
          </cell>
          <cell r="DX32">
            <v>0.10526315789473685</v>
          </cell>
          <cell r="DY32">
            <v>0.10526315789473685</v>
          </cell>
          <cell r="EA32">
            <v>1</v>
          </cell>
          <cell r="EB32">
            <v>3</v>
          </cell>
          <cell r="EC32">
            <v>5.2631578947368425E-2</v>
          </cell>
          <cell r="ED32">
            <v>0.15789473684210528</v>
          </cell>
          <cell r="EE32">
            <v>8.5492886652194691E-2</v>
          </cell>
          <cell r="EF32">
            <v>107314049.94999981</v>
          </cell>
          <cell r="EG32">
            <v>1255239519.3599999</v>
          </cell>
          <cell r="EH32">
            <v>1</v>
          </cell>
          <cell r="EI32">
            <v>0</v>
          </cell>
          <cell r="EJ32">
            <v>5.2631578947368425E-2</v>
          </cell>
          <cell r="EK32">
            <v>0</v>
          </cell>
          <cell r="EL32">
            <v>1</v>
          </cell>
          <cell r="EM32">
            <v>1</v>
          </cell>
          <cell r="EN32">
            <v>1</v>
          </cell>
          <cell r="EO32">
            <v>1</v>
          </cell>
          <cell r="EP32">
            <v>3</v>
          </cell>
          <cell r="EQ32">
            <v>0.10526315789473685</v>
          </cell>
          <cell r="ER32">
            <v>0.31578947368421056</v>
          </cell>
          <cell r="ES32" t="str">
            <v>Да</v>
          </cell>
          <cell r="ET32" t="str">
            <v>http://bryanskprom.ru/wp-content/uploads/2022/05/приказ-№79-п-1-от-15.06.20.pdf</v>
          </cell>
          <cell r="EU32" t="str">
            <v>Да</v>
          </cell>
          <cell r="EV32">
            <v>1</v>
          </cell>
          <cell r="EW32">
            <v>1</v>
          </cell>
          <cell r="EX32">
            <v>5.2631578947368425E-2</v>
          </cell>
          <cell r="EY32">
            <v>5.2631578947368425E-2</v>
          </cell>
          <cell r="EZ32" t="str">
            <v>Да</v>
          </cell>
          <cell r="FA32" t="str">
            <v>http://bryanskprom.ru/wp-content/uploads/2024/03/приказ-№17-п.pdf</v>
          </cell>
          <cell r="FB32" t="str">
            <v>Да</v>
          </cell>
          <cell r="FC32">
            <v>1</v>
          </cell>
          <cell r="FD32">
            <v>1</v>
          </cell>
          <cell r="FE32">
            <v>0.10526315789473685</v>
          </cell>
          <cell r="FF32">
            <v>0.10526315789473685</v>
          </cell>
          <cell r="FG32">
            <v>0</v>
          </cell>
          <cell r="FH32">
            <v>1</v>
          </cell>
          <cell r="FI32">
            <v>1</v>
          </cell>
          <cell r="FJ32">
            <v>0.15789473684210525</v>
          </cell>
          <cell r="FK32">
            <v>0.15789473684210525</v>
          </cell>
          <cell r="FL32">
            <v>0</v>
          </cell>
          <cell r="FM32">
            <v>1</v>
          </cell>
          <cell r="FN32">
            <v>1</v>
          </cell>
          <cell r="FO32">
            <v>0.10526315789473685</v>
          </cell>
          <cell r="FP32">
            <v>0.10526315789473685</v>
          </cell>
          <cell r="FQ32" t="str">
            <v>Нет</v>
          </cell>
          <cell r="FR32" t="str">
            <v/>
          </cell>
          <cell r="FS32" t="str">
            <v>Нет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1</v>
          </cell>
          <cell r="FY32">
            <v>1</v>
          </cell>
          <cell r="FZ32">
            <v>1</v>
          </cell>
          <cell r="GA32">
            <v>0.10526315789473685</v>
          </cell>
          <cell r="GB32">
            <v>0.10526315789473685</v>
          </cell>
          <cell r="GC32">
            <v>1</v>
          </cell>
          <cell r="GD32">
            <v>1</v>
          </cell>
          <cell r="GE32">
            <v>1</v>
          </cell>
          <cell r="GF32">
            <v>1</v>
          </cell>
          <cell r="GG32">
            <v>1</v>
          </cell>
          <cell r="GH32" t="str">
            <v>да</v>
          </cell>
          <cell r="GI32">
            <v>1</v>
          </cell>
          <cell r="GJ32">
            <v>0</v>
          </cell>
          <cell r="GK32">
            <v>0.25</v>
          </cell>
          <cell r="GL32">
            <v>0</v>
          </cell>
          <cell r="GM32" t="str">
            <v>нет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 t="str">
            <v>нет</v>
          </cell>
          <cell r="GS32">
            <v>1</v>
          </cell>
          <cell r="GT32">
            <v>1</v>
          </cell>
          <cell r="GU32">
            <v>0.25</v>
          </cell>
          <cell r="GV32">
            <v>0.25</v>
          </cell>
          <cell r="GW32" t="str">
            <v>нет</v>
          </cell>
          <cell r="GX32">
            <v>1</v>
          </cell>
          <cell r="GY32">
            <v>1</v>
          </cell>
          <cell r="GZ32">
            <v>0.25</v>
          </cell>
          <cell r="HA32">
            <v>0.25</v>
          </cell>
          <cell r="HB32">
            <v>0</v>
          </cell>
          <cell r="HC32">
            <v>1</v>
          </cell>
          <cell r="HD32">
            <v>1</v>
          </cell>
          <cell r="HE32">
            <v>0.25</v>
          </cell>
          <cell r="HF32">
            <v>0.25</v>
          </cell>
          <cell r="HG32">
            <v>19.755780648387365</v>
          </cell>
          <cell r="HH32">
            <v>2370496.12</v>
          </cell>
          <cell r="HI32">
            <v>119990</v>
          </cell>
          <cell r="HJ32">
            <v>1</v>
          </cell>
          <cell r="HK32">
            <v>3</v>
          </cell>
          <cell r="HL32">
            <v>1</v>
          </cell>
          <cell r="HM32">
            <v>3</v>
          </cell>
          <cell r="HN32" t="str">
            <v>Нет</v>
          </cell>
          <cell r="HO32">
            <v>1</v>
          </cell>
          <cell r="HP32">
            <v>1</v>
          </cell>
          <cell r="HQ32">
            <v>0.1</v>
          </cell>
          <cell r="HR32">
            <v>0.1</v>
          </cell>
          <cell r="HS32" t="str">
            <v>Нет</v>
          </cell>
          <cell r="HT32">
            <v>1</v>
          </cell>
          <cell r="HU32">
            <v>0</v>
          </cell>
          <cell r="HV32">
            <v>0.1</v>
          </cell>
          <cell r="HW32">
            <v>0</v>
          </cell>
          <cell r="HX32" t="str">
            <v>Нет</v>
          </cell>
          <cell r="HY32">
            <v>1</v>
          </cell>
          <cell r="HZ32">
            <v>1</v>
          </cell>
          <cell r="IA32">
            <v>0.1</v>
          </cell>
          <cell r="IB32">
            <v>0.1</v>
          </cell>
          <cell r="IC32" t="str">
            <v>Нет</v>
          </cell>
          <cell r="ID32">
            <v>1</v>
          </cell>
          <cell r="IE32">
            <v>1</v>
          </cell>
          <cell r="IF32">
            <v>0.1</v>
          </cell>
          <cell r="IG32">
            <v>0.1</v>
          </cell>
          <cell r="IH32">
            <v>4.9400000000000006E-2</v>
          </cell>
          <cell r="IK32">
            <v>1</v>
          </cell>
          <cell r="IL32">
            <v>2</v>
          </cell>
          <cell r="IM32">
            <v>0.1</v>
          </cell>
          <cell r="IN32">
            <v>0.2</v>
          </cell>
          <cell r="IO32">
            <v>4.24E-2</v>
          </cell>
          <cell r="IR32">
            <v>1</v>
          </cell>
          <cell r="IS32">
            <v>3</v>
          </cell>
          <cell r="IT32">
            <v>0.1</v>
          </cell>
          <cell r="IU32">
            <v>0.30000000000000004</v>
          </cell>
          <cell r="IV32" t="str">
            <v>Нет</v>
          </cell>
          <cell r="IW32">
            <v>1</v>
          </cell>
          <cell r="IX32">
            <v>1</v>
          </cell>
          <cell r="IY32">
            <v>0.1</v>
          </cell>
          <cell r="IZ32">
            <v>0.1</v>
          </cell>
          <cell r="JA32">
            <v>1</v>
          </cell>
          <cell r="JB32" t="str">
            <v>http://bryanskprom.ru/wp-content/uploads/2022/05/Приказ-№51-п-от-28.06.21.pdf</v>
          </cell>
          <cell r="JC32">
            <v>1</v>
          </cell>
          <cell r="JD32">
            <v>0</v>
          </cell>
          <cell r="JE32">
            <v>1</v>
          </cell>
          <cell r="JF32">
            <v>1</v>
          </cell>
          <cell r="JG32">
            <v>0.1</v>
          </cell>
          <cell r="JH32">
            <v>0.1</v>
          </cell>
          <cell r="JI32" t="str">
            <v>Нет</v>
          </cell>
          <cell r="JJ32">
            <v>1</v>
          </cell>
          <cell r="JK32">
            <v>1</v>
          </cell>
          <cell r="JL32">
            <v>0.1</v>
          </cell>
          <cell r="JM32">
            <v>0.1</v>
          </cell>
          <cell r="JN32">
            <v>2.8435158297281191</v>
          </cell>
          <cell r="JO32">
            <v>754038125.37</v>
          </cell>
          <cell r="JP32">
            <v>196184472.44000003</v>
          </cell>
          <cell r="JQ32">
            <v>1</v>
          </cell>
          <cell r="JR32">
            <v>0</v>
          </cell>
          <cell r="JS32">
            <v>0.1</v>
          </cell>
          <cell r="JT32">
            <v>0</v>
          </cell>
          <cell r="JU32">
            <v>0.85185185185185186</v>
          </cell>
          <cell r="JV32">
            <v>23</v>
          </cell>
          <cell r="JW32">
            <v>27</v>
          </cell>
          <cell r="JX32">
            <v>1</v>
          </cell>
          <cell r="JY32">
            <v>0</v>
          </cell>
          <cell r="JZ32">
            <v>0.4</v>
          </cell>
          <cell r="KA32">
            <v>0</v>
          </cell>
          <cell r="KB32" t="str">
            <v>Нет</v>
          </cell>
          <cell r="KC32">
            <v>1</v>
          </cell>
          <cell r="KD32">
            <v>0</v>
          </cell>
          <cell r="KE32">
            <v>0.3</v>
          </cell>
          <cell r="KF32">
            <v>0</v>
          </cell>
          <cell r="KG32">
            <v>1</v>
          </cell>
          <cell r="KH32">
            <v>1</v>
          </cell>
          <cell r="KI32">
            <v>1</v>
          </cell>
          <cell r="KJ32">
            <v>0.3</v>
          </cell>
          <cell r="KK32">
            <v>0.3</v>
          </cell>
          <cell r="KL32">
            <v>1</v>
          </cell>
          <cell r="KM32">
            <v>1.7999999999999998</v>
          </cell>
          <cell r="KN32">
            <v>1.6999999999999997</v>
          </cell>
          <cell r="KO32">
            <v>0.1</v>
          </cell>
          <cell r="KP32">
            <v>0.17</v>
          </cell>
          <cell r="KQ32">
            <v>1</v>
          </cell>
          <cell r="KR32">
            <v>1</v>
          </cell>
          <cell r="KS32">
            <v>1</v>
          </cell>
          <cell r="KT32">
            <v>0.1</v>
          </cell>
          <cell r="KU32">
            <v>0.1</v>
          </cell>
          <cell r="KV32">
            <v>1</v>
          </cell>
          <cell r="KW32">
            <v>1.0000000000000002</v>
          </cell>
          <cell r="KX32">
            <v>1.0000000000000002</v>
          </cell>
          <cell r="KY32">
            <v>0.1</v>
          </cell>
          <cell r="KZ32">
            <v>0.1</v>
          </cell>
          <cell r="LA32">
            <v>1</v>
          </cell>
          <cell r="LB32">
            <v>1.5</v>
          </cell>
          <cell r="LC32">
            <v>1.5</v>
          </cell>
          <cell r="LD32">
            <v>0.1</v>
          </cell>
          <cell r="LE32">
            <v>0.15</v>
          </cell>
          <cell r="LF32">
            <v>1</v>
          </cell>
          <cell r="LG32">
            <v>1.4210526315789478</v>
          </cell>
          <cell r="LH32">
            <v>1.2631578947368425</v>
          </cell>
          <cell r="LI32">
            <v>0.1</v>
          </cell>
          <cell r="LJ32">
            <v>0.1263</v>
          </cell>
          <cell r="LK32">
            <v>1</v>
          </cell>
          <cell r="LL32">
            <v>1</v>
          </cell>
          <cell r="LM32">
            <v>1</v>
          </cell>
          <cell r="LN32">
            <v>0.1</v>
          </cell>
          <cell r="LO32">
            <v>0.1</v>
          </cell>
          <cell r="LP32">
            <v>1</v>
          </cell>
          <cell r="LQ32">
            <v>1</v>
          </cell>
          <cell r="LR32">
            <v>0.75</v>
          </cell>
          <cell r="LS32">
            <v>0.05</v>
          </cell>
          <cell r="LT32">
            <v>3.7499999999999999E-2</v>
          </cell>
          <cell r="LU32">
            <v>1</v>
          </cell>
          <cell r="LV32">
            <v>3</v>
          </cell>
          <cell r="LW32">
            <v>3</v>
          </cell>
          <cell r="LX32">
            <v>0.1</v>
          </cell>
          <cell r="LY32">
            <v>0.3</v>
          </cell>
          <cell r="LZ32">
            <v>1</v>
          </cell>
          <cell r="MA32">
            <v>1.7000000000000002</v>
          </cell>
          <cell r="MB32">
            <v>1.1000000000000001</v>
          </cell>
          <cell r="MC32">
            <v>0.1</v>
          </cell>
          <cell r="MD32">
            <v>0.11</v>
          </cell>
          <cell r="ME32">
            <v>1</v>
          </cell>
          <cell r="MF32">
            <v>1.8000000000000003</v>
          </cell>
          <cell r="MG32">
            <v>0.3</v>
          </cell>
          <cell r="MH32">
            <v>0.15</v>
          </cell>
          <cell r="MI32">
            <v>4.4999999999999998E-2</v>
          </cell>
          <cell r="MJ32">
            <v>1.2395039999999999</v>
          </cell>
          <cell r="MK32">
            <v>1.5621</v>
          </cell>
          <cell r="ML32">
            <v>79.348600000000005</v>
          </cell>
          <cell r="MM32">
            <v>8</v>
          </cell>
        </row>
        <row r="33">
          <cell r="A33" t="str">
            <v>838</v>
          </cell>
          <cell r="B33" t="str">
            <v>152D0143</v>
          </cell>
          <cell r="C33" t="str">
            <v>Управление по охране и сохранению историко-культурного наследия Брянской области</v>
          </cell>
          <cell r="D33">
            <v>43515972.980000004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11421048.379999999</v>
          </cell>
          <cell r="J33">
            <v>1</v>
          </cell>
          <cell r="K33">
            <v>1</v>
          </cell>
          <cell r="L33">
            <v>0.2</v>
          </cell>
          <cell r="M33">
            <v>0.2</v>
          </cell>
          <cell r="N33">
            <v>0</v>
          </cell>
          <cell r="O33">
            <v>1</v>
          </cell>
          <cell r="P33">
            <v>1</v>
          </cell>
          <cell r="Q33">
            <v>0.2</v>
          </cell>
          <cell r="R33">
            <v>0.2</v>
          </cell>
          <cell r="S33">
            <v>1</v>
          </cell>
          <cell r="T33">
            <v>1</v>
          </cell>
          <cell r="U33">
            <v>3</v>
          </cell>
          <cell r="V33">
            <v>0.3</v>
          </cell>
          <cell r="W33">
            <v>0.89999999999999991</v>
          </cell>
          <cell r="X33">
            <v>3.8456245493404869E-3</v>
          </cell>
          <cell r="Y33">
            <v>44090.620000001043</v>
          </cell>
          <cell r="Z33">
            <v>11465139</v>
          </cell>
          <cell r="AA33">
            <v>1</v>
          </cell>
          <cell r="AB33">
            <v>3</v>
          </cell>
          <cell r="AC33">
            <v>0.1</v>
          </cell>
          <cell r="AD33">
            <v>0.30000000000000004</v>
          </cell>
          <cell r="AE33">
            <v>0</v>
          </cell>
          <cell r="AF33">
            <v>1</v>
          </cell>
          <cell r="AG33">
            <v>1</v>
          </cell>
          <cell r="AH33">
            <v>0.2</v>
          </cell>
          <cell r="AI33">
            <v>0.2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 t="str">
            <v/>
          </cell>
          <cell r="AW33" t="str">
            <v/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1</v>
          </cell>
          <cell r="DC33">
            <v>386915</v>
          </cell>
          <cell r="DD33">
            <v>386915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31064624.600000001</v>
          </cell>
          <cell r="DQ33">
            <v>1</v>
          </cell>
          <cell r="DR33">
            <v>1</v>
          </cell>
          <cell r="DS33">
            <v>0.15789473684210525</v>
          </cell>
          <cell r="DT33">
            <v>0.15789473684210525</v>
          </cell>
          <cell r="DU33">
            <v>0</v>
          </cell>
          <cell r="DV33">
            <v>1</v>
          </cell>
          <cell r="DW33">
            <v>1</v>
          </cell>
          <cell r="DX33">
            <v>0.10526315789473685</v>
          </cell>
          <cell r="DY33">
            <v>0.10526315789473685</v>
          </cell>
          <cell r="EA33">
            <v>1</v>
          </cell>
          <cell r="EB33">
            <v>3</v>
          </cell>
          <cell r="EC33">
            <v>5.2631578947368425E-2</v>
          </cell>
          <cell r="ED33">
            <v>0.15789473684210528</v>
          </cell>
          <cell r="EE33">
            <v>0</v>
          </cell>
          <cell r="EF33">
            <v>0</v>
          </cell>
          <cell r="EG33">
            <v>31064624.600000001</v>
          </cell>
          <cell r="EH33">
            <v>1</v>
          </cell>
          <cell r="EI33">
            <v>3</v>
          </cell>
          <cell r="EJ33">
            <v>5.2631578947368425E-2</v>
          </cell>
          <cell r="EK33">
            <v>0.15789473684210528</v>
          </cell>
          <cell r="EL33">
            <v>1</v>
          </cell>
          <cell r="EM33">
            <v>1</v>
          </cell>
          <cell r="EN33">
            <v>1</v>
          </cell>
          <cell r="EO33">
            <v>1</v>
          </cell>
          <cell r="EP33">
            <v>3</v>
          </cell>
          <cell r="EQ33">
            <v>0.10526315789473685</v>
          </cell>
          <cell r="ER33">
            <v>0.31578947368421056</v>
          </cell>
          <cell r="ES33" t="str">
            <v>Да</v>
          </cell>
          <cell r="ET33" t="str">
            <v>http://ohrana-naslediya/ru/normativno-metodicheskaya-baza/regionalnoe-zakonodatelstvo.html</v>
          </cell>
          <cell r="EU33" t="str">
            <v>Да</v>
          </cell>
          <cell r="EV33">
            <v>1</v>
          </cell>
          <cell r="EW33">
            <v>1</v>
          </cell>
          <cell r="EX33">
            <v>5.2631578947368425E-2</v>
          </cell>
          <cell r="EY33">
            <v>5.2631578947368425E-2</v>
          </cell>
          <cell r="EZ33" t="str">
            <v>Да</v>
          </cell>
          <cell r="FA33" t="str">
            <v>http://ohrana-naslediya/ru/normativno-metodicheskaya-baza/regionalnoe-zakonodatelstvo.html</v>
          </cell>
          <cell r="FB33" t="str">
            <v>Да</v>
          </cell>
          <cell r="FC33">
            <v>1</v>
          </cell>
          <cell r="FD33">
            <v>1</v>
          </cell>
          <cell r="FE33">
            <v>0.10526315789473685</v>
          </cell>
          <cell r="FF33">
            <v>0.10526315789473685</v>
          </cell>
          <cell r="FG33">
            <v>0</v>
          </cell>
          <cell r="FH33">
            <v>1</v>
          </cell>
          <cell r="FI33">
            <v>1</v>
          </cell>
          <cell r="FJ33">
            <v>0.15789473684210525</v>
          </cell>
          <cell r="FK33">
            <v>0.15789473684210525</v>
          </cell>
          <cell r="FL33">
            <v>0</v>
          </cell>
          <cell r="FM33">
            <v>1</v>
          </cell>
          <cell r="FN33">
            <v>1</v>
          </cell>
          <cell r="FO33">
            <v>0.10526315789473685</v>
          </cell>
          <cell r="FP33">
            <v>0.10526315789473685</v>
          </cell>
          <cell r="FQ33" t="str">
            <v>Нет</v>
          </cell>
          <cell r="FR33" t="str">
            <v/>
          </cell>
          <cell r="FS33" t="str">
            <v>Нет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1</v>
          </cell>
          <cell r="FY33">
            <v>1</v>
          </cell>
          <cell r="FZ33">
            <v>1</v>
          </cell>
          <cell r="GA33">
            <v>0.10526315789473685</v>
          </cell>
          <cell r="GB33">
            <v>0.10526315789473685</v>
          </cell>
          <cell r="GC33">
            <v>1</v>
          </cell>
          <cell r="GD33">
            <v>0</v>
          </cell>
          <cell r="GE33">
            <v>0</v>
          </cell>
          <cell r="GF33">
            <v>1</v>
          </cell>
          <cell r="GG33">
            <v>0</v>
          </cell>
          <cell r="GH33" t="str">
            <v>нет</v>
          </cell>
          <cell r="GI33">
            <v>1</v>
          </cell>
          <cell r="GJ33">
            <v>1</v>
          </cell>
          <cell r="GK33">
            <v>0.25</v>
          </cell>
          <cell r="GL33">
            <v>0.25</v>
          </cell>
          <cell r="GM33" t="str">
            <v>нет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 t="str">
            <v>нет</v>
          </cell>
          <cell r="GS33">
            <v>1</v>
          </cell>
          <cell r="GT33">
            <v>1</v>
          </cell>
          <cell r="GU33">
            <v>0.25</v>
          </cell>
          <cell r="GV33">
            <v>0.25</v>
          </cell>
          <cell r="GW33" t="str">
            <v>нет</v>
          </cell>
          <cell r="GX33">
            <v>1</v>
          </cell>
          <cell r="GY33">
            <v>1</v>
          </cell>
          <cell r="GZ33">
            <v>0.25</v>
          </cell>
          <cell r="HA33">
            <v>0.25</v>
          </cell>
          <cell r="HB33">
            <v>0</v>
          </cell>
          <cell r="HC33">
            <v>1</v>
          </cell>
          <cell r="HD33">
            <v>1</v>
          </cell>
          <cell r="HE33">
            <v>0.25</v>
          </cell>
          <cell r="HF33">
            <v>0.25</v>
          </cell>
          <cell r="HG33" t="str">
            <v/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1</v>
          </cell>
          <cell r="HM33">
            <v>0</v>
          </cell>
          <cell r="HN33" t="str">
            <v>Нет</v>
          </cell>
          <cell r="HO33">
            <v>1</v>
          </cell>
          <cell r="HP33">
            <v>1</v>
          </cell>
          <cell r="HQ33">
            <v>0.1</v>
          </cell>
          <cell r="HR33">
            <v>0.1</v>
          </cell>
          <cell r="HS33" t="str">
            <v>Нет</v>
          </cell>
          <cell r="HT33">
            <v>1</v>
          </cell>
          <cell r="HU33">
            <v>0</v>
          </cell>
          <cell r="HV33">
            <v>0.1</v>
          </cell>
          <cell r="HW33">
            <v>0</v>
          </cell>
          <cell r="HX33" t="str">
            <v>Нет</v>
          </cell>
          <cell r="HY33">
            <v>1</v>
          </cell>
          <cell r="HZ33">
            <v>1</v>
          </cell>
          <cell r="IA33">
            <v>0.1</v>
          </cell>
          <cell r="IB33">
            <v>0.1</v>
          </cell>
          <cell r="IC33" t="str">
            <v>Нет</v>
          </cell>
          <cell r="ID33">
            <v>1</v>
          </cell>
          <cell r="IE33">
            <v>1</v>
          </cell>
          <cell r="IF33">
            <v>0.1</v>
          </cell>
          <cell r="IG33">
            <v>0.1</v>
          </cell>
          <cell r="IH33">
            <v>0</v>
          </cell>
          <cell r="IK33">
            <v>1</v>
          </cell>
          <cell r="IL33">
            <v>3</v>
          </cell>
          <cell r="IM33">
            <v>0.1</v>
          </cell>
          <cell r="IN33">
            <v>0.30000000000000004</v>
          </cell>
          <cell r="IO33">
            <v>3.7000000000000005E-2</v>
          </cell>
          <cell r="IR33">
            <v>1</v>
          </cell>
          <cell r="IS33">
            <v>3</v>
          </cell>
          <cell r="IT33">
            <v>0.1</v>
          </cell>
          <cell r="IU33">
            <v>0.30000000000000004</v>
          </cell>
          <cell r="IV33" t="str">
            <v>Нет</v>
          </cell>
          <cell r="IW33">
            <v>1</v>
          </cell>
          <cell r="IX33">
            <v>1</v>
          </cell>
          <cell r="IY33">
            <v>0.1</v>
          </cell>
          <cell r="IZ33">
            <v>0.1</v>
          </cell>
          <cell r="JA33">
            <v>1</v>
          </cell>
          <cell r="JB33" t="str">
            <v>http://ohrana-naslediya/ru/normativno-metodicheskaya-baza/regionalnoe-zakonodatelstvo.html</v>
          </cell>
          <cell r="JC33">
            <v>1</v>
          </cell>
          <cell r="JD33">
            <v>1</v>
          </cell>
          <cell r="JE33">
            <v>1</v>
          </cell>
          <cell r="JF33">
            <v>2</v>
          </cell>
          <cell r="JG33">
            <v>0.1</v>
          </cell>
          <cell r="JH33">
            <v>0.2</v>
          </cell>
          <cell r="JI33" t="str">
            <v>Нет</v>
          </cell>
          <cell r="JJ33">
            <v>1</v>
          </cell>
          <cell r="JK33">
            <v>1</v>
          </cell>
          <cell r="JL33">
            <v>0.1</v>
          </cell>
          <cell r="JM33">
            <v>0.1</v>
          </cell>
          <cell r="JN33">
            <v>0.75476158592170284</v>
          </cell>
          <cell r="JO33">
            <v>2863665.89</v>
          </cell>
          <cell r="JP33">
            <v>11677069.030000001</v>
          </cell>
          <cell r="JQ33">
            <v>1</v>
          </cell>
          <cell r="JR33">
            <v>0</v>
          </cell>
          <cell r="JS33">
            <v>0.1</v>
          </cell>
          <cell r="JT33">
            <v>0</v>
          </cell>
          <cell r="JU33">
            <v>1</v>
          </cell>
          <cell r="JV33">
            <v>4</v>
          </cell>
          <cell r="JW33">
            <v>4</v>
          </cell>
          <cell r="JX33">
            <v>1</v>
          </cell>
          <cell r="JY33">
            <v>3</v>
          </cell>
          <cell r="JZ33">
            <v>0.4</v>
          </cell>
          <cell r="KA33">
            <v>1.2000000000000002</v>
          </cell>
          <cell r="KB33" t="str">
            <v>Да</v>
          </cell>
          <cell r="KC33">
            <v>1</v>
          </cell>
          <cell r="KD33">
            <v>1</v>
          </cell>
          <cell r="KE33">
            <v>0.3</v>
          </cell>
          <cell r="KF33">
            <v>0.3</v>
          </cell>
          <cell r="KG33">
            <v>1</v>
          </cell>
          <cell r="KH33">
            <v>1</v>
          </cell>
          <cell r="KI33">
            <v>1</v>
          </cell>
          <cell r="KJ33">
            <v>0.3</v>
          </cell>
          <cell r="KK33">
            <v>0.3</v>
          </cell>
          <cell r="KL33">
            <v>1</v>
          </cell>
          <cell r="KM33">
            <v>1.7999999999999998</v>
          </cell>
          <cell r="KN33">
            <v>1.7999999999999998</v>
          </cell>
          <cell r="KO33">
            <v>0.2</v>
          </cell>
          <cell r="KP33">
            <v>0.36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  <cell r="KY33">
            <v>0</v>
          </cell>
          <cell r="KZ33">
            <v>0</v>
          </cell>
          <cell r="LA33">
            <v>0</v>
          </cell>
          <cell r="LB33">
            <v>0</v>
          </cell>
          <cell r="LC33">
            <v>0</v>
          </cell>
          <cell r="LD33">
            <v>0</v>
          </cell>
          <cell r="LE33">
            <v>0</v>
          </cell>
          <cell r="LF33">
            <v>1</v>
          </cell>
          <cell r="LG33">
            <v>1.4210526315789478</v>
          </cell>
          <cell r="LH33">
            <v>1.4210526315789478</v>
          </cell>
          <cell r="LI33">
            <v>0.2</v>
          </cell>
          <cell r="LJ33">
            <v>0.28420000000000001</v>
          </cell>
          <cell r="LK33">
            <v>0</v>
          </cell>
          <cell r="LL33">
            <v>0</v>
          </cell>
          <cell r="LM33">
            <v>0</v>
          </cell>
          <cell r="LN33">
            <v>0</v>
          </cell>
          <cell r="LO33">
            <v>0</v>
          </cell>
          <cell r="LP33">
            <v>1</v>
          </cell>
          <cell r="LQ33">
            <v>1</v>
          </cell>
          <cell r="LR33">
            <v>1</v>
          </cell>
          <cell r="LS33">
            <v>0.1</v>
          </cell>
          <cell r="LT33">
            <v>0.1</v>
          </cell>
          <cell r="LU33">
            <v>0</v>
          </cell>
          <cell r="LV33">
            <v>0</v>
          </cell>
          <cell r="LW33">
            <v>0</v>
          </cell>
          <cell r="LX33">
            <v>0</v>
          </cell>
          <cell r="LY33">
            <v>0</v>
          </cell>
          <cell r="LZ33">
            <v>1</v>
          </cell>
          <cell r="MA33">
            <v>1.7000000000000002</v>
          </cell>
          <cell r="MB33">
            <v>1.3000000000000003</v>
          </cell>
          <cell r="MC33">
            <v>0.2</v>
          </cell>
          <cell r="MD33">
            <v>0.26</v>
          </cell>
          <cell r="ME33">
            <v>1</v>
          </cell>
          <cell r="MF33">
            <v>1.8000000000000003</v>
          </cell>
          <cell r="MG33">
            <v>1.8000000000000003</v>
          </cell>
          <cell r="MH33">
            <v>0.3</v>
          </cell>
          <cell r="MI33">
            <v>0.54</v>
          </cell>
          <cell r="MJ33">
            <v>1.5450790000000001</v>
          </cell>
          <cell r="MK33">
            <v>1.6242000000000001</v>
          </cell>
          <cell r="ML33">
            <v>95.128600000000006</v>
          </cell>
          <cell r="MM33">
            <v>24</v>
          </cell>
        </row>
        <row r="34">
          <cell r="A34" t="str">
            <v>840</v>
          </cell>
          <cell r="B34" t="str">
            <v>15201408</v>
          </cell>
          <cell r="C34" t="str">
            <v>Департамент экономического развития Брянской области</v>
          </cell>
          <cell r="D34">
            <v>618722448.42000008</v>
          </cell>
          <cell r="E34">
            <v>3</v>
          </cell>
          <cell r="F34">
            <v>0</v>
          </cell>
          <cell r="G34">
            <v>2.8940200992292323E-4</v>
          </cell>
          <cell r="H34">
            <v>11705.13</v>
          </cell>
          <cell r="I34">
            <v>40445918.129999995</v>
          </cell>
          <cell r="J34">
            <v>1</v>
          </cell>
          <cell r="K34">
            <v>1</v>
          </cell>
          <cell r="L34">
            <v>0.2</v>
          </cell>
          <cell r="M34">
            <v>0.2</v>
          </cell>
          <cell r="N34">
            <v>0</v>
          </cell>
          <cell r="O34">
            <v>1</v>
          </cell>
          <cell r="P34">
            <v>1</v>
          </cell>
          <cell r="Q34">
            <v>0.2</v>
          </cell>
          <cell r="R34">
            <v>0.2</v>
          </cell>
          <cell r="S34">
            <v>2</v>
          </cell>
          <cell r="T34">
            <v>1</v>
          </cell>
          <cell r="U34">
            <v>2</v>
          </cell>
          <cell r="V34">
            <v>0.3</v>
          </cell>
          <cell r="W34">
            <v>0.6</v>
          </cell>
          <cell r="X34">
            <v>7.1722748111271838E-3</v>
          </cell>
          <cell r="Y34">
            <v>292184.87000000477</v>
          </cell>
          <cell r="Z34">
            <v>40738103</v>
          </cell>
          <cell r="AA34">
            <v>1</v>
          </cell>
          <cell r="AB34">
            <v>3</v>
          </cell>
          <cell r="AC34">
            <v>0.1</v>
          </cell>
          <cell r="AD34">
            <v>0.30000000000000004</v>
          </cell>
          <cell r="AE34">
            <v>1</v>
          </cell>
          <cell r="AF34">
            <v>1</v>
          </cell>
          <cell r="AG34">
            <v>0</v>
          </cell>
          <cell r="AH34">
            <v>0.2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1</v>
          </cell>
          <cell r="AO34">
            <v>1</v>
          </cell>
          <cell r="AP34">
            <v>1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 t="str">
            <v/>
          </cell>
          <cell r="AW34" t="str">
            <v/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 t="str">
            <v/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 t="str">
            <v/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402873892.14000005</v>
          </cell>
          <cell r="DQ34">
            <v>1</v>
          </cell>
          <cell r="DR34">
            <v>1</v>
          </cell>
          <cell r="DS34">
            <v>0.15789473684210525</v>
          </cell>
          <cell r="DT34">
            <v>0.15789473684210525</v>
          </cell>
          <cell r="DU34">
            <v>0</v>
          </cell>
          <cell r="DV34">
            <v>1</v>
          </cell>
          <cell r="DW34">
            <v>1</v>
          </cell>
          <cell r="DX34">
            <v>0.10526315789473685</v>
          </cell>
          <cell r="DY34">
            <v>0.10526315789473685</v>
          </cell>
          <cell r="DZ34">
            <v>1</v>
          </cell>
          <cell r="EA34">
            <v>1</v>
          </cell>
          <cell r="EB34">
            <v>3</v>
          </cell>
          <cell r="EC34">
            <v>5.2631578947368425E-2</v>
          </cell>
          <cell r="ED34">
            <v>0.15789473684210528</v>
          </cell>
          <cell r="EE34">
            <v>3.8417738935529024E-3</v>
          </cell>
          <cell r="EF34">
            <v>1553719.4399999976</v>
          </cell>
          <cell r="EG34">
            <v>404427611.58000004</v>
          </cell>
          <cell r="EH34">
            <v>1</v>
          </cell>
          <cell r="EI34">
            <v>3</v>
          </cell>
          <cell r="EJ34">
            <v>5.2631578947368425E-2</v>
          </cell>
          <cell r="EK34">
            <v>0.15789473684210528</v>
          </cell>
          <cell r="EL34">
            <v>1</v>
          </cell>
          <cell r="EM34">
            <v>3</v>
          </cell>
          <cell r="EN34">
            <v>3</v>
          </cell>
          <cell r="EO34">
            <v>1</v>
          </cell>
          <cell r="EP34">
            <v>3</v>
          </cell>
          <cell r="EQ34">
            <v>0.10526315789473685</v>
          </cell>
          <cell r="ER34">
            <v>0.31578947368421056</v>
          </cell>
          <cell r="ES34" t="str">
            <v>Да</v>
          </cell>
          <cell r="ET34" t="str">
            <v>вставить ссылку на страницу официального сайта ГРБС, на которой размещен НПА</v>
          </cell>
          <cell r="EU34" t="str">
            <v>Нет</v>
          </cell>
          <cell r="EV34">
            <v>1</v>
          </cell>
          <cell r="EW34">
            <v>0</v>
          </cell>
          <cell r="EX34">
            <v>5.2631578947368425E-2</v>
          </cell>
          <cell r="EY34">
            <v>0</v>
          </cell>
          <cell r="EZ34" t="str">
            <v>Нет</v>
          </cell>
          <cell r="FA34" t="str">
            <v/>
          </cell>
          <cell r="FB34" t="str">
            <v>Нет</v>
          </cell>
          <cell r="FC34">
            <v>1</v>
          </cell>
          <cell r="FD34">
            <v>0</v>
          </cell>
          <cell r="FE34">
            <v>0.10526315789473685</v>
          </cell>
          <cell r="FF34">
            <v>0</v>
          </cell>
          <cell r="FG34">
            <v>0</v>
          </cell>
          <cell r="FH34">
            <v>1</v>
          </cell>
          <cell r="FI34">
            <v>1</v>
          </cell>
          <cell r="FJ34">
            <v>0.15789473684210525</v>
          </cell>
          <cell r="FK34">
            <v>0.15789473684210525</v>
          </cell>
          <cell r="FL34">
            <v>0</v>
          </cell>
          <cell r="FM34">
            <v>1</v>
          </cell>
          <cell r="FN34">
            <v>1</v>
          </cell>
          <cell r="FO34">
            <v>0.10526315789473685</v>
          </cell>
          <cell r="FP34">
            <v>0.10526315789473685</v>
          </cell>
          <cell r="FQ34" t="str">
            <v>Нет</v>
          </cell>
          <cell r="FR34" t="str">
            <v/>
          </cell>
          <cell r="FS34" t="str">
            <v>Нет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1</v>
          </cell>
          <cell r="FY34">
            <v>1</v>
          </cell>
          <cell r="FZ34">
            <v>1</v>
          </cell>
          <cell r="GA34">
            <v>0.10526315789473685</v>
          </cell>
          <cell r="GB34">
            <v>0.10526315789473685</v>
          </cell>
          <cell r="GC34">
            <v>1</v>
          </cell>
          <cell r="GD34">
            <v>1</v>
          </cell>
          <cell r="GE34">
            <v>1</v>
          </cell>
          <cell r="GF34">
            <v>1</v>
          </cell>
          <cell r="GG34">
            <v>1</v>
          </cell>
          <cell r="GH34" t="str">
            <v>нет</v>
          </cell>
          <cell r="GI34">
            <v>1</v>
          </cell>
          <cell r="GJ34">
            <v>1</v>
          </cell>
          <cell r="GK34">
            <v>0.25</v>
          </cell>
          <cell r="GL34">
            <v>0.25</v>
          </cell>
          <cell r="GM34" t="str">
            <v>нет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 t="str">
            <v>нет</v>
          </cell>
          <cell r="GS34">
            <v>1</v>
          </cell>
          <cell r="GT34">
            <v>1</v>
          </cell>
          <cell r="GU34">
            <v>0.25</v>
          </cell>
          <cell r="GV34">
            <v>0.25</v>
          </cell>
          <cell r="GW34" t="str">
            <v>нет</v>
          </cell>
          <cell r="GX34">
            <v>1</v>
          </cell>
          <cell r="GY34">
            <v>1</v>
          </cell>
          <cell r="GZ34">
            <v>0.25</v>
          </cell>
          <cell r="HA34">
            <v>0.25</v>
          </cell>
          <cell r="HB34">
            <v>0</v>
          </cell>
          <cell r="HC34">
            <v>1</v>
          </cell>
          <cell r="HD34">
            <v>1</v>
          </cell>
          <cell r="HE34">
            <v>0.25</v>
          </cell>
          <cell r="HF34">
            <v>0.25</v>
          </cell>
          <cell r="HG34">
            <v>3.5489712999999998</v>
          </cell>
          <cell r="HH34">
            <v>1419588.52</v>
          </cell>
          <cell r="HI34">
            <v>400000</v>
          </cell>
          <cell r="HJ34">
            <v>1</v>
          </cell>
          <cell r="HK34">
            <v>3</v>
          </cell>
          <cell r="HL34">
            <v>1</v>
          </cell>
          <cell r="HM34">
            <v>3</v>
          </cell>
          <cell r="HN34" t="str">
            <v>Нет</v>
          </cell>
          <cell r="HO34">
            <v>1</v>
          </cell>
          <cell r="HP34">
            <v>1</v>
          </cell>
          <cell r="HQ34">
            <v>0.1</v>
          </cell>
          <cell r="HR34">
            <v>0.1</v>
          </cell>
          <cell r="HS34" t="str">
            <v>Нет</v>
          </cell>
          <cell r="HT34">
            <v>1</v>
          </cell>
          <cell r="HU34">
            <v>0</v>
          </cell>
          <cell r="HV34">
            <v>0.1</v>
          </cell>
          <cell r="HW34">
            <v>0</v>
          </cell>
          <cell r="HX34" t="str">
            <v>Нет</v>
          </cell>
          <cell r="HY34">
            <v>1</v>
          </cell>
          <cell r="HZ34">
            <v>1</v>
          </cell>
          <cell r="IA34">
            <v>0.1</v>
          </cell>
          <cell r="IB34">
            <v>0.1</v>
          </cell>
          <cell r="IC34" t="str">
            <v>Нет</v>
          </cell>
          <cell r="ID34">
            <v>1</v>
          </cell>
          <cell r="IE34">
            <v>1</v>
          </cell>
          <cell r="IF34">
            <v>0.1</v>
          </cell>
          <cell r="IG34">
            <v>0.1</v>
          </cell>
          <cell r="IH34">
            <v>4.5499999999999999E-2</v>
          </cell>
          <cell r="IK34">
            <v>1</v>
          </cell>
          <cell r="IL34">
            <v>2</v>
          </cell>
          <cell r="IM34">
            <v>0.1</v>
          </cell>
          <cell r="IN34">
            <v>0.2</v>
          </cell>
          <cell r="IO34">
            <v>2.4399999999999998E-2</v>
          </cell>
          <cell r="IR34">
            <v>1</v>
          </cell>
          <cell r="IS34">
            <v>3</v>
          </cell>
          <cell r="IT34">
            <v>0.1</v>
          </cell>
          <cell r="IU34">
            <v>0.30000000000000004</v>
          </cell>
          <cell r="IV34" t="str">
            <v>Нет</v>
          </cell>
          <cell r="IW34">
            <v>1</v>
          </cell>
          <cell r="IX34">
            <v>1</v>
          </cell>
          <cell r="IY34">
            <v>0.1</v>
          </cell>
          <cell r="IZ34">
            <v>0.1</v>
          </cell>
          <cell r="JA34">
            <v>1</v>
          </cell>
          <cell r="JB34" t="str">
            <v>вставить ссылку на страницу официального сайта ГРБС, на которой размещен НПА</v>
          </cell>
          <cell r="JC34">
            <v>0</v>
          </cell>
          <cell r="JD34">
            <v>0</v>
          </cell>
          <cell r="JE34">
            <v>1</v>
          </cell>
          <cell r="JF34">
            <v>0</v>
          </cell>
          <cell r="JG34">
            <v>0.1</v>
          </cell>
          <cell r="JH34">
            <v>0</v>
          </cell>
          <cell r="JI34" t="str">
            <v>Нет</v>
          </cell>
          <cell r="JJ34">
            <v>1</v>
          </cell>
          <cell r="JK34">
            <v>1</v>
          </cell>
          <cell r="JL34">
            <v>0.1</v>
          </cell>
          <cell r="JM34">
            <v>0.1</v>
          </cell>
          <cell r="JN34">
            <v>2.0769981247581542</v>
          </cell>
          <cell r="JO34">
            <v>169623858.81</v>
          </cell>
          <cell r="JP34">
            <v>55126409.550000004</v>
          </cell>
          <cell r="JQ34">
            <v>1</v>
          </cell>
          <cell r="JR34">
            <v>0</v>
          </cell>
          <cell r="JS34">
            <v>0.1</v>
          </cell>
          <cell r="JT34">
            <v>0</v>
          </cell>
          <cell r="JU34">
            <v>0.88524590163934425</v>
          </cell>
          <cell r="JV34">
            <v>54</v>
          </cell>
          <cell r="JW34">
            <v>61</v>
          </cell>
          <cell r="JX34">
            <v>1</v>
          </cell>
          <cell r="JY34">
            <v>0</v>
          </cell>
          <cell r="JZ34">
            <v>0.4</v>
          </cell>
          <cell r="KA34">
            <v>0</v>
          </cell>
          <cell r="KB34" t="str">
            <v>Да</v>
          </cell>
          <cell r="KC34">
            <v>1</v>
          </cell>
          <cell r="KD34">
            <v>1</v>
          </cell>
          <cell r="KE34">
            <v>0.3</v>
          </cell>
          <cell r="KF34">
            <v>0.3</v>
          </cell>
          <cell r="KG34">
            <v>1</v>
          </cell>
          <cell r="KH34">
            <v>1</v>
          </cell>
          <cell r="KI34">
            <v>1</v>
          </cell>
          <cell r="KJ34">
            <v>0.3</v>
          </cell>
          <cell r="KK34">
            <v>0.3</v>
          </cell>
          <cell r="KL34">
            <v>1</v>
          </cell>
          <cell r="KM34">
            <v>1.7999999999999998</v>
          </cell>
          <cell r="KN34">
            <v>1.3</v>
          </cell>
          <cell r="KO34">
            <v>0.125</v>
          </cell>
          <cell r="KP34">
            <v>0.16250000000000001</v>
          </cell>
          <cell r="KQ34">
            <v>1</v>
          </cell>
          <cell r="KR34">
            <v>1</v>
          </cell>
          <cell r="KS34">
            <v>1</v>
          </cell>
          <cell r="KT34">
            <v>0.125</v>
          </cell>
          <cell r="KU34">
            <v>0.125</v>
          </cell>
          <cell r="KV34">
            <v>0</v>
          </cell>
          <cell r="KW34">
            <v>0</v>
          </cell>
          <cell r="KX34">
            <v>0</v>
          </cell>
          <cell r="KY34">
            <v>0</v>
          </cell>
          <cell r="KZ34">
            <v>0</v>
          </cell>
          <cell r="LA34">
            <v>0</v>
          </cell>
          <cell r="LB34">
            <v>0</v>
          </cell>
          <cell r="LC34">
            <v>0</v>
          </cell>
          <cell r="LD34">
            <v>0</v>
          </cell>
          <cell r="LE34">
            <v>0</v>
          </cell>
          <cell r="LF34">
            <v>1</v>
          </cell>
          <cell r="LG34">
            <v>1.4210526315789478</v>
          </cell>
          <cell r="LH34">
            <v>1.2631578947368425</v>
          </cell>
          <cell r="LI34">
            <v>0.125</v>
          </cell>
          <cell r="LJ34">
            <v>0.15790000000000001</v>
          </cell>
          <cell r="LK34">
            <v>1</v>
          </cell>
          <cell r="LL34">
            <v>1</v>
          </cell>
          <cell r="LM34">
            <v>1</v>
          </cell>
          <cell r="LN34">
            <v>0.125</v>
          </cell>
          <cell r="LO34">
            <v>0.125</v>
          </cell>
          <cell r="LP34">
            <v>1</v>
          </cell>
          <cell r="LQ34">
            <v>1</v>
          </cell>
          <cell r="LR34">
            <v>1</v>
          </cell>
          <cell r="LS34">
            <v>6.25E-2</v>
          </cell>
          <cell r="LT34">
            <v>6.25E-2</v>
          </cell>
          <cell r="LU34">
            <v>1</v>
          </cell>
          <cell r="LV34">
            <v>3</v>
          </cell>
          <cell r="LW34">
            <v>3</v>
          </cell>
          <cell r="LX34">
            <v>0.125</v>
          </cell>
          <cell r="LY34">
            <v>0.375</v>
          </cell>
          <cell r="LZ34">
            <v>1</v>
          </cell>
          <cell r="MA34">
            <v>1.7000000000000002</v>
          </cell>
          <cell r="MB34">
            <v>1</v>
          </cell>
          <cell r="MC34">
            <v>0.125</v>
          </cell>
          <cell r="MD34">
            <v>0.125</v>
          </cell>
          <cell r="ME34">
            <v>1</v>
          </cell>
          <cell r="MF34">
            <v>1.8000000000000003</v>
          </cell>
          <cell r="MG34">
            <v>0.6</v>
          </cell>
          <cell r="MH34">
            <v>0.18749999999999997</v>
          </cell>
          <cell r="MI34">
            <v>0.1125</v>
          </cell>
          <cell r="MJ34">
            <v>1.2461530000000001</v>
          </cell>
          <cell r="MK34">
            <v>1.6400999999999999</v>
          </cell>
          <cell r="ML34">
            <v>75.9803</v>
          </cell>
          <cell r="MM34">
            <v>14</v>
          </cell>
        </row>
        <row r="35">
          <cell r="A35" t="str">
            <v>842</v>
          </cell>
          <cell r="B35" t="str">
            <v>152D0157</v>
          </cell>
          <cell r="C35" t="str">
            <v>Департамент региональной безопасности Брянской области</v>
          </cell>
          <cell r="D35">
            <v>1430240660.3499999</v>
          </cell>
          <cell r="E35">
            <v>4</v>
          </cell>
          <cell r="F35">
            <v>3</v>
          </cell>
          <cell r="G35">
            <v>0</v>
          </cell>
          <cell r="H35">
            <v>0</v>
          </cell>
          <cell r="I35">
            <v>29967650.27</v>
          </cell>
          <cell r="J35">
            <v>1</v>
          </cell>
          <cell r="K35">
            <v>1</v>
          </cell>
          <cell r="L35">
            <v>0.2</v>
          </cell>
          <cell r="M35">
            <v>0.2</v>
          </cell>
          <cell r="N35">
            <v>0</v>
          </cell>
          <cell r="O35">
            <v>1</v>
          </cell>
          <cell r="P35">
            <v>1</v>
          </cell>
          <cell r="Q35">
            <v>0.2</v>
          </cell>
          <cell r="R35">
            <v>0.2</v>
          </cell>
          <cell r="T35">
            <v>1</v>
          </cell>
          <cell r="U35">
            <v>3</v>
          </cell>
          <cell r="V35">
            <v>0.3</v>
          </cell>
          <cell r="W35">
            <v>0.89999999999999991</v>
          </cell>
          <cell r="X35">
            <v>1.5451226780880227E-2</v>
          </cell>
          <cell r="Y35">
            <v>470303.73000000045</v>
          </cell>
          <cell r="Z35">
            <v>30437954</v>
          </cell>
          <cell r="AA35">
            <v>1</v>
          </cell>
          <cell r="AB35">
            <v>2</v>
          </cell>
          <cell r="AC35">
            <v>0.1</v>
          </cell>
          <cell r="AD35">
            <v>0.2</v>
          </cell>
          <cell r="AE35">
            <v>0</v>
          </cell>
          <cell r="AF35">
            <v>1</v>
          </cell>
          <cell r="AG35">
            <v>1</v>
          </cell>
          <cell r="AH35">
            <v>0.2</v>
          </cell>
          <cell r="AI35">
            <v>0.2</v>
          </cell>
          <cell r="AJ35">
            <v>0</v>
          </cell>
          <cell r="AK35">
            <v>0</v>
          </cell>
          <cell r="AL35">
            <v>6659625</v>
          </cell>
          <cell r="AM35">
            <v>1</v>
          </cell>
          <cell r="AN35">
            <v>1</v>
          </cell>
          <cell r="AO35">
            <v>0.33333333333333331</v>
          </cell>
          <cell r="AP35">
            <v>0.33333333333333331</v>
          </cell>
          <cell r="AQ35">
            <v>0</v>
          </cell>
          <cell r="AR35">
            <v>1</v>
          </cell>
          <cell r="AS35">
            <v>1</v>
          </cell>
          <cell r="AT35">
            <v>0.33333333333333331</v>
          </cell>
          <cell r="AU35">
            <v>0.33333333333333331</v>
          </cell>
          <cell r="AV35">
            <v>0.31725880423066849</v>
          </cell>
          <cell r="AW35">
            <v>2955215</v>
          </cell>
          <cell r="AX35">
            <v>9314840</v>
          </cell>
          <cell r="AY35">
            <v>1</v>
          </cell>
          <cell r="AZ35">
            <v>0</v>
          </cell>
          <cell r="BA35">
            <v>0.33333333333333331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97152440.689999998</v>
          </cell>
          <cell r="CS35">
            <v>1</v>
          </cell>
          <cell r="CT35">
            <v>1</v>
          </cell>
          <cell r="CU35">
            <v>0.25</v>
          </cell>
          <cell r="CV35">
            <v>0.25</v>
          </cell>
          <cell r="CW35">
            <v>0</v>
          </cell>
          <cell r="CX35">
            <v>1</v>
          </cell>
          <cell r="CY35">
            <v>1</v>
          </cell>
          <cell r="CZ35">
            <v>0.25</v>
          </cell>
          <cell r="DA35">
            <v>0.25</v>
          </cell>
          <cell r="DB35">
            <v>4.0400023820001726E-2</v>
          </cell>
          <cell r="DC35">
            <v>4090205.3100000024</v>
          </cell>
          <cell r="DD35">
            <v>101242646</v>
          </cell>
          <cell r="DE35">
            <v>1</v>
          </cell>
          <cell r="DF35">
            <v>0</v>
          </cell>
          <cell r="DG35">
            <v>0.25</v>
          </cell>
          <cell r="DH35">
            <v>0</v>
          </cell>
          <cell r="DI35">
            <v>0</v>
          </cell>
          <cell r="DJ35">
            <v>1</v>
          </cell>
          <cell r="DK35">
            <v>1</v>
          </cell>
          <cell r="DL35">
            <v>0.25</v>
          </cell>
          <cell r="DM35">
            <v>0.25</v>
          </cell>
          <cell r="DN35">
            <v>0</v>
          </cell>
          <cell r="DO35">
            <v>0</v>
          </cell>
          <cell r="DP35">
            <v>15720212</v>
          </cell>
          <cell r="DQ35">
            <v>1</v>
          </cell>
          <cell r="DR35">
            <v>1</v>
          </cell>
          <cell r="DS35">
            <v>0.15789473684210525</v>
          </cell>
          <cell r="DT35">
            <v>0.15789473684210525</v>
          </cell>
          <cell r="DU35">
            <v>0</v>
          </cell>
          <cell r="DV35">
            <v>1</v>
          </cell>
          <cell r="DW35">
            <v>1</v>
          </cell>
          <cell r="DX35">
            <v>0.10526315789473685</v>
          </cell>
          <cell r="DY35">
            <v>0.10526315789473685</v>
          </cell>
          <cell r="EA35">
            <v>1</v>
          </cell>
          <cell r="EB35">
            <v>3</v>
          </cell>
          <cell r="EC35">
            <v>5.2631578947368425E-2</v>
          </cell>
          <cell r="ED35">
            <v>0.15789473684210528</v>
          </cell>
          <cell r="EE35">
            <v>0</v>
          </cell>
          <cell r="EF35">
            <v>0</v>
          </cell>
          <cell r="EG35">
            <v>15720212</v>
          </cell>
          <cell r="EH35">
            <v>1</v>
          </cell>
          <cell r="EI35">
            <v>3</v>
          </cell>
          <cell r="EJ35">
            <v>5.2631578947368425E-2</v>
          </cell>
          <cell r="EK35">
            <v>0.15789473684210528</v>
          </cell>
          <cell r="EL35">
            <v>1</v>
          </cell>
          <cell r="EM35">
            <v>1</v>
          </cell>
          <cell r="EN35">
            <v>1</v>
          </cell>
          <cell r="EO35">
            <v>1</v>
          </cell>
          <cell r="EP35">
            <v>3</v>
          </cell>
          <cell r="EQ35">
            <v>0.10526315789473685</v>
          </cell>
          <cell r="ER35">
            <v>0.31578947368421056</v>
          </cell>
          <cell r="ES35" t="str">
            <v>Да</v>
          </cell>
          <cell r="ET35" t="str">
            <v>https://depbez.ru/upload/приказ%20№%2014%20от%2027.01.2022г%20ФИНАНСОВЫЙ%20МЕНЕДЖМЕНТ.pdf</v>
          </cell>
          <cell r="EU35" t="str">
            <v>Да</v>
          </cell>
          <cell r="EV35">
            <v>1</v>
          </cell>
          <cell r="EW35">
            <v>1</v>
          </cell>
          <cell r="EX35">
            <v>5.2631578947368425E-2</v>
          </cell>
          <cell r="EY35">
            <v>5.2631578947368425E-2</v>
          </cell>
          <cell r="EZ35" t="str">
            <v>Да</v>
          </cell>
          <cell r="FA35" t="str">
            <v>https://depbez.ru/upload/!Buh/Рейтинг%20менеджмента%20за%202023%20год.docx</v>
          </cell>
          <cell r="FB35" t="str">
            <v>Да</v>
          </cell>
          <cell r="FC35">
            <v>1</v>
          </cell>
          <cell r="FD35">
            <v>1</v>
          </cell>
          <cell r="FE35">
            <v>0.10526315789473685</v>
          </cell>
          <cell r="FF35">
            <v>0.10526315789473685</v>
          </cell>
          <cell r="FG35">
            <v>0</v>
          </cell>
          <cell r="FH35">
            <v>1</v>
          </cell>
          <cell r="FI35">
            <v>1</v>
          </cell>
          <cell r="FJ35">
            <v>0.15789473684210525</v>
          </cell>
          <cell r="FK35">
            <v>0.15789473684210525</v>
          </cell>
          <cell r="FL35">
            <v>0</v>
          </cell>
          <cell r="FM35">
            <v>1</v>
          </cell>
          <cell r="FN35">
            <v>1</v>
          </cell>
          <cell r="FO35">
            <v>0.10526315789473685</v>
          </cell>
          <cell r="FP35">
            <v>0.10526315789473685</v>
          </cell>
          <cell r="FQ35" t="str">
            <v>Нет</v>
          </cell>
          <cell r="FR35" t="str">
            <v/>
          </cell>
          <cell r="FS35" t="str">
            <v>Нет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1</v>
          </cell>
          <cell r="FZ35">
            <v>1</v>
          </cell>
          <cell r="GA35">
            <v>0.10526315789473685</v>
          </cell>
          <cell r="GB35">
            <v>0.10526315789473685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 t="str">
            <v>нет</v>
          </cell>
          <cell r="GI35">
            <v>1</v>
          </cell>
          <cell r="GJ35">
            <v>1</v>
          </cell>
          <cell r="GK35">
            <v>0.2</v>
          </cell>
          <cell r="GL35">
            <v>0.2</v>
          </cell>
          <cell r="GM35" t="str">
            <v>нет</v>
          </cell>
          <cell r="GN35">
            <v>1</v>
          </cell>
          <cell r="GO35">
            <v>1</v>
          </cell>
          <cell r="GP35">
            <v>0.2</v>
          </cell>
          <cell r="GQ35">
            <v>0.2</v>
          </cell>
          <cell r="GR35" t="str">
            <v>нет</v>
          </cell>
          <cell r="GS35">
            <v>1</v>
          </cell>
          <cell r="GT35">
            <v>1</v>
          </cell>
          <cell r="GU35">
            <v>0.2</v>
          </cell>
          <cell r="GV35">
            <v>0.2</v>
          </cell>
          <cell r="GW35" t="str">
            <v>нет</v>
          </cell>
          <cell r="GX35">
            <v>1</v>
          </cell>
          <cell r="GY35">
            <v>1</v>
          </cell>
          <cell r="GZ35">
            <v>0.2</v>
          </cell>
          <cell r="HA35">
            <v>0.2</v>
          </cell>
          <cell r="HB35">
            <v>0</v>
          </cell>
          <cell r="HC35">
            <v>1</v>
          </cell>
          <cell r="HD35">
            <v>1</v>
          </cell>
          <cell r="HE35">
            <v>0.2</v>
          </cell>
          <cell r="HF35">
            <v>0.2</v>
          </cell>
          <cell r="HG35">
            <v>1.4364619424841214</v>
          </cell>
          <cell r="HH35">
            <v>8141866.29</v>
          </cell>
          <cell r="HI35">
            <v>5668000</v>
          </cell>
          <cell r="HJ35">
            <v>1</v>
          </cell>
          <cell r="HK35">
            <v>3</v>
          </cell>
          <cell r="HL35">
            <v>1</v>
          </cell>
          <cell r="HM35">
            <v>3</v>
          </cell>
          <cell r="HN35" t="str">
            <v>Нет</v>
          </cell>
          <cell r="HO35">
            <v>1</v>
          </cell>
          <cell r="HP35">
            <v>1</v>
          </cell>
          <cell r="HQ35">
            <v>0.1</v>
          </cell>
          <cell r="HR35">
            <v>0.1</v>
          </cell>
          <cell r="HS35" t="str">
            <v>Нет</v>
          </cell>
          <cell r="HT35">
            <v>1</v>
          </cell>
          <cell r="HU35">
            <v>0</v>
          </cell>
          <cell r="HV35">
            <v>0.1</v>
          </cell>
          <cell r="HW35">
            <v>0</v>
          </cell>
          <cell r="HX35" t="str">
            <v>Нет</v>
          </cell>
          <cell r="HY35">
            <v>1</v>
          </cell>
          <cell r="HZ35">
            <v>1</v>
          </cell>
          <cell r="IA35">
            <v>0.1</v>
          </cell>
          <cell r="IB35">
            <v>0.1</v>
          </cell>
          <cell r="IC35" t="str">
            <v>Нет</v>
          </cell>
          <cell r="ID35">
            <v>1</v>
          </cell>
          <cell r="IE35">
            <v>1</v>
          </cell>
          <cell r="IF35">
            <v>0.1</v>
          </cell>
          <cell r="IG35">
            <v>0.1</v>
          </cell>
          <cell r="IH35">
            <v>0.125</v>
          </cell>
          <cell r="IK35">
            <v>1</v>
          </cell>
          <cell r="IL35">
            <v>0</v>
          </cell>
          <cell r="IM35">
            <v>0.1</v>
          </cell>
          <cell r="IN35">
            <v>0</v>
          </cell>
          <cell r="IO35">
            <v>3.4099999999999998E-2</v>
          </cell>
          <cell r="IR35">
            <v>1</v>
          </cell>
          <cell r="IS35">
            <v>3</v>
          </cell>
          <cell r="IT35">
            <v>0.1</v>
          </cell>
          <cell r="IU35">
            <v>0.30000000000000004</v>
          </cell>
          <cell r="IV35" t="str">
            <v>Нет</v>
          </cell>
          <cell r="IW35">
            <v>1</v>
          </cell>
          <cell r="IX35">
            <v>1</v>
          </cell>
          <cell r="IY35">
            <v>0.1</v>
          </cell>
          <cell r="IZ35">
            <v>0.1</v>
          </cell>
          <cell r="JA35">
            <v>0</v>
          </cell>
          <cell r="JB35" t="str">
            <v/>
          </cell>
          <cell r="JC35">
            <v>0</v>
          </cell>
          <cell r="JD35">
            <v>0</v>
          </cell>
          <cell r="JE35">
            <v>1</v>
          </cell>
          <cell r="JF35">
            <v>0</v>
          </cell>
          <cell r="JG35">
            <v>0.1</v>
          </cell>
          <cell r="JH35">
            <v>0</v>
          </cell>
          <cell r="JI35" t="str">
            <v>Нет</v>
          </cell>
          <cell r="JJ35">
            <v>1</v>
          </cell>
          <cell r="JK35">
            <v>1</v>
          </cell>
          <cell r="JL35">
            <v>0.1</v>
          </cell>
          <cell r="JM35">
            <v>0.1</v>
          </cell>
          <cell r="JN35">
            <v>0.55243840903822194</v>
          </cell>
          <cell r="JO35">
            <v>474071505.91000003</v>
          </cell>
          <cell r="JP35">
            <v>305372182.98000002</v>
          </cell>
          <cell r="JQ35">
            <v>1</v>
          </cell>
          <cell r="JR35">
            <v>0</v>
          </cell>
          <cell r="JS35">
            <v>0.1</v>
          </cell>
          <cell r="JT35">
            <v>0</v>
          </cell>
          <cell r="JU35">
            <v>0.78947368421052633</v>
          </cell>
          <cell r="JV35">
            <v>15</v>
          </cell>
          <cell r="JW35">
            <v>19</v>
          </cell>
          <cell r="JX35">
            <v>1</v>
          </cell>
          <cell r="JY35">
            <v>0</v>
          </cell>
          <cell r="JZ35">
            <v>0.4</v>
          </cell>
          <cell r="KA35">
            <v>0</v>
          </cell>
          <cell r="KB35" t="str">
            <v>Нет</v>
          </cell>
          <cell r="KC35">
            <v>1</v>
          </cell>
          <cell r="KD35">
            <v>0</v>
          </cell>
          <cell r="KE35">
            <v>0.3</v>
          </cell>
          <cell r="KF35">
            <v>0</v>
          </cell>
          <cell r="KG35">
            <v>1</v>
          </cell>
          <cell r="KH35">
            <v>1</v>
          </cell>
          <cell r="KI35">
            <v>1</v>
          </cell>
          <cell r="KJ35">
            <v>0.3</v>
          </cell>
          <cell r="KK35">
            <v>0.3</v>
          </cell>
          <cell r="KL35">
            <v>1</v>
          </cell>
          <cell r="KM35">
            <v>1.7999999999999998</v>
          </cell>
          <cell r="KN35">
            <v>1.6999999999999997</v>
          </cell>
          <cell r="KO35">
            <v>0.125</v>
          </cell>
          <cell r="KP35">
            <v>0.21249999999999999</v>
          </cell>
          <cell r="KQ35">
            <v>1</v>
          </cell>
          <cell r="KR35">
            <v>1.6666666666666665</v>
          </cell>
          <cell r="KS35">
            <v>0.66666666666666663</v>
          </cell>
          <cell r="KT35">
            <v>0.125</v>
          </cell>
          <cell r="KU35">
            <v>8.3299999999999999E-2</v>
          </cell>
          <cell r="KV35">
            <v>0</v>
          </cell>
          <cell r="KW35">
            <v>0</v>
          </cell>
          <cell r="KX35">
            <v>0</v>
          </cell>
          <cell r="KY35">
            <v>0</v>
          </cell>
          <cell r="KZ35">
            <v>0</v>
          </cell>
          <cell r="LA35">
            <v>1</v>
          </cell>
          <cell r="LB35">
            <v>1.5</v>
          </cell>
          <cell r="LC35">
            <v>0.75</v>
          </cell>
          <cell r="LD35">
            <v>0.125</v>
          </cell>
          <cell r="LE35">
            <v>9.3799999999999994E-2</v>
          </cell>
          <cell r="LF35">
            <v>1</v>
          </cell>
          <cell r="LG35">
            <v>1.4210526315789478</v>
          </cell>
          <cell r="LH35">
            <v>1.4210526315789478</v>
          </cell>
          <cell r="LI35">
            <v>0.125</v>
          </cell>
          <cell r="LJ35">
            <v>0.17760000000000001</v>
          </cell>
          <cell r="LK35">
            <v>0</v>
          </cell>
          <cell r="LL35">
            <v>0</v>
          </cell>
          <cell r="LM35">
            <v>0</v>
          </cell>
          <cell r="LN35">
            <v>0</v>
          </cell>
          <cell r="LO35">
            <v>0</v>
          </cell>
          <cell r="LP35">
            <v>1</v>
          </cell>
          <cell r="LQ35">
            <v>1</v>
          </cell>
          <cell r="LR35">
            <v>1</v>
          </cell>
          <cell r="LS35">
            <v>6.25E-2</v>
          </cell>
          <cell r="LT35">
            <v>6.25E-2</v>
          </cell>
          <cell r="LU35">
            <v>1</v>
          </cell>
          <cell r="LV35">
            <v>3</v>
          </cell>
          <cell r="LW35">
            <v>3</v>
          </cell>
          <cell r="LX35">
            <v>0.125</v>
          </cell>
          <cell r="LY35">
            <v>0.375</v>
          </cell>
          <cell r="LZ35">
            <v>1</v>
          </cell>
          <cell r="MA35">
            <v>1.7000000000000002</v>
          </cell>
          <cell r="MB35">
            <v>0.8</v>
          </cell>
          <cell r="MC35">
            <v>0.125</v>
          </cell>
          <cell r="MD35">
            <v>0.1</v>
          </cell>
          <cell r="ME35">
            <v>1</v>
          </cell>
          <cell r="MF35">
            <v>1.8000000000000003</v>
          </cell>
          <cell r="MG35">
            <v>0.3</v>
          </cell>
          <cell r="MH35">
            <v>0.18749999999999997</v>
          </cell>
          <cell r="MI35">
            <v>5.6300000000000003E-2</v>
          </cell>
          <cell r="MJ35">
            <v>1.161502</v>
          </cell>
          <cell r="MK35">
            <v>1.786</v>
          </cell>
          <cell r="ML35">
            <v>65.033699999999996</v>
          </cell>
          <cell r="MM35">
            <v>9</v>
          </cell>
        </row>
        <row r="36">
          <cell r="A36" t="str">
            <v>843</v>
          </cell>
          <cell r="B36" t="str">
            <v>15201405</v>
          </cell>
          <cell r="C36" t="str">
            <v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v>
          </cell>
          <cell r="D36">
            <v>24205624.509999998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19726022.5</v>
          </cell>
          <cell r="J36">
            <v>1</v>
          </cell>
          <cell r="K36">
            <v>1</v>
          </cell>
          <cell r="L36">
            <v>0.2</v>
          </cell>
          <cell r="M36">
            <v>0.2</v>
          </cell>
          <cell r="N36">
            <v>0</v>
          </cell>
          <cell r="O36">
            <v>1</v>
          </cell>
          <cell r="P36">
            <v>1</v>
          </cell>
          <cell r="Q36">
            <v>0.2</v>
          </cell>
          <cell r="R36">
            <v>0.2</v>
          </cell>
          <cell r="S36">
            <v>1</v>
          </cell>
          <cell r="T36">
            <v>1</v>
          </cell>
          <cell r="U36">
            <v>3</v>
          </cell>
          <cell r="V36">
            <v>0.3</v>
          </cell>
          <cell r="W36">
            <v>0.89999999999999991</v>
          </cell>
          <cell r="X36">
            <v>4.4726259555684213E-3</v>
          </cell>
          <cell r="Y36">
            <v>88623.5</v>
          </cell>
          <cell r="Z36">
            <v>19814646</v>
          </cell>
          <cell r="AA36">
            <v>1</v>
          </cell>
          <cell r="AB36">
            <v>3</v>
          </cell>
          <cell r="AC36">
            <v>0.1</v>
          </cell>
          <cell r="AD36">
            <v>0.30000000000000004</v>
          </cell>
          <cell r="AE36">
            <v>0</v>
          </cell>
          <cell r="AF36">
            <v>1</v>
          </cell>
          <cell r="AG36">
            <v>1</v>
          </cell>
          <cell r="AH36">
            <v>0.2</v>
          </cell>
          <cell r="AI36">
            <v>0.2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/>
          </cell>
          <cell r="AW36" t="str">
            <v/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 t="str">
            <v/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 t="str">
            <v/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 t="str">
            <v/>
          </cell>
          <cell r="EM36" t="str">
            <v/>
          </cell>
          <cell r="EN36" t="str">
            <v/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 t="str">
            <v>Нет</v>
          </cell>
          <cell r="ET36" t="str">
            <v/>
          </cell>
          <cell r="EU36" t="str">
            <v>Нет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 t="str">
            <v>Нет</v>
          </cell>
          <cell r="FA36" t="str">
            <v/>
          </cell>
          <cell r="FB36" t="str">
            <v>Нет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 t="str">
            <v>Нет</v>
          </cell>
          <cell r="FR36" t="str">
            <v/>
          </cell>
          <cell r="FS36" t="str">
            <v>Нет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1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 t="str">
            <v>нет</v>
          </cell>
          <cell r="GI36">
            <v>1</v>
          </cell>
          <cell r="GJ36">
            <v>1</v>
          </cell>
          <cell r="GK36">
            <v>0.25</v>
          </cell>
          <cell r="GL36">
            <v>0.25</v>
          </cell>
          <cell r="GM36" t="str">
            <v>нет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 t="str">
            <v>нет</v>
          </cell>
          <cell r="GS36">
            <v>1</v>
          </cell>
          <cell r="GT36">
            <v>1</v>
          </cell>
          <cell r="GU36">
            <v>0.25</v>
          </cell>
          <cell r="GV36">
            <v>0.25</v>
          </cell>
          <cell r="GW36" t="str">
            <v>нет</v>
          </cell>
          <cell r="GX36">
            <v>1</v>
          </cell>
          <cell r="GY36">
            <v>1</v>
          </cell>
          <cell r="GZ36">
            <v>0.25</v>
          </cell>
          <cell r="HA36">
            <v>0.25</v>
          </cell>
          <cell r="HB36">
            <v>0</v>
          </cell>
          <cell r="HC36">
            <v>1</v>
          </cell>
          <cell r="HD36">
            <v>1</v>
          </cell>
          <cell r="HE36">
            <v>0.25</v>
          </cell>
          <cell r="HF36">
            <v>0.25</v>
          </cell>
          <cell r="HG36">
            <v>1.2338384901250823</v>
          </cell>
          <cell r="HH36">
            <v>37484013.329999998</v>
          </cell>
          <cell r="HI36">
            <v>30380000</v>
          </cell>
          <cell r="HJ36">
            <v>1</v>
          </cell>
          <cell r="HK36">
            <v>3</v>
          </cell>
          <cell r="HL36">
            <v>1</v>
          </cell>
          <cell r="HM36">
            <v>3</v>
          </cell>
          <cell r="HN36" t="str">
            <v>Нет</v>
          </cell>
          <cell r="HO36">
            <v>1</v>
          </cell>
          <cell r="HP36">
            <v>1</v>
          </cell>
          <cell r="HQ36">
            <v>0.11111111111111112</v>
          </cell>
          <cell r="HR36">
            <v>0.11111111111111112</v>
          </cell>
          <cell r="HS36" t="str">
            <v>Да</v>
          </cell>
          <cell r="HT36">
            <v>1</v>
          </cell>
          <cell r="HU36">
            <v>1</v>
          </cell>
          <cell r="HV36">
            <v>0.11111111111111112</v>
          </cell>
          <cell r="HW36">
            <v>0.11111111111111112</v>
          </cell>
          <cell r="HX36" t="str">
            <v>Нет</v>
          </cell>
          <cell r="HY36">
            <v>1</v>
          </cell>
          <cell r="HZ36">
            <v>1</v>
          </cell>
          <cell r="IA36">
            <v>0.11111111111111112</v>
          </cell>
          <cell r="IB36">
            <v>0.11111111111111112</v>
          </cell>
          <cell r="IC36" t="str">
            <v>Нет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K36">
            <v>1</v>
          </cell>
          <cell r="IL36">
            <v>3</v>
          </cell>
          <cell r="IM36">
            <v>0.11111111111111112</v>
          </cell>
          <cell r="IN36">
            <v>0.33333333333333337</v>
          </cell>
          <cell r="IO36">
            <v>1.7299999999999999E-2</v>
          </cell>
          <cell r="IR36">
            <v>1</v>
          </cell>
          <cell r="IS36">
            <v>3</v>
          </cell>
          <cell r="IT36">
            <v>0.11111111111111112</v>
          </cell>
          <cell r="IU36">
            <v>0.33333333333333337</v>
          </cell>
          <cell r="IV36" t="str">
            <v>Нет</v>
          </cell>
          <cell r="IW36">
            <v>1</v>
          </cell>
          <cell r="IX36">
            <v>1</v>
          </cell>
          <cell r="IY36">
            <v>0.11111111111111112</v>
          </cell>
          <cell r="IZ36">
            <v>0.11111111111111112</v>
          </cell>
          <cell r="JA36">
            <v>1</v>
          </cell>
          <cell r="JB36" t="str">
            <v>http://www.alco32.ru/o-rezultatakh-deyatelnosti-upravleniya/</v>
          </cell>
          <cell r="JC36">
            <v>1</v>
          </cell>
          <cell r="JD36">
            <v>1</v>
          </cell>
          <cell r="JE36">
            <v>1</v>
          </cell>
          <cell r="JF36">
            <v>2</v>
          </cell>
          <cell r="JG36">
            <v>0.11111111111111112</v>
          </cell>
          <cell r="JH36">
            <v>0.22222222222222224</v>
          </cell>
          <cell r="JI36" t="str">
            <v>Нет</v>
          </cell>
          <cell r="JJ36">
            <v>1</v>
          </cell>
          <cell r="JK36">
            <v>1</v>
          </cell>
          <cell r="JL36">
            <v>0.11111111111111112</v>
          </cell>
          <cell r="JM36">
            <v>0.11111111111111112</v>
          </cell>
          <cell r="JN36">
            <v>0.84844520927132927</v>
          </cell>
          <cell r="JO36">
            <v>8633705.1600000001</v>
          </cell>
          <cell r="JP36">
            <v>4670793.1166666662</v>
          </cell>
          <cell r="JQ36">
            <v>1</v>
          </cell>
          <cell r="JR36">
            <v>0</v>
          </cell>
          <cell r="JS36">
            <v>0.11111111111111112</v>
          </cell>
          <cell r="JT36">
            <v>0</v>
          </cell>
          <cell r="JU36">
            <v>1</v>
          </cell>
          <cell r="JV36">
            <v>9</v>
          </cell>
          <cell r="JW36">
            <v>9</v>
          </cell>
          <cell r="JX36">
            <v>1</v>
          </cell>
          <cell r="JY36">
            <v>3</v>
          </cell>
          <cell r="JZ36">
            <v>0.4</v>
          </cell>
          <cell r="KA36">
            <v>1.2000000000000002</v>
          </cell>
          <cell r="KB36" t="str">
            <v>Да</v>
          </cell>
          <cell r="KC36">
            <v>1</v>
          </cell>
          <cell r="KD36">
            <v>1</v>
          </cell>
          <cell r="KE36">
            <v>0.3</v>
          </cell>
          <cell r="KF36">
            <v>0.3</v>
          </cell>
          <cell r="KG36">
            <v>1</v>
          </cell>
          <cell r="KH36">
            <v>1</v>
          </cell>
          <cell r="KI36">
            <v>1</v>
          </cell>
          <cell r="KJ36">
            <v>0.3</v>
          </cell>
          <cell r="KK36">
            <v>0.3</v>
          </cell>
          <cell r="KL36">
            <v>1</v>
          </cell>
          <cell r="KM36">
            <v>1.7999999999999998</v>
          </cell>
          <cell r="KN36">
            <v>1.7999999999999998</v>
          </cell>
          <cell r="KO36">
            <v>0.2</v>
          </cell>
          <cell r="KP36">
            <v>0.36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  <cell r="KY36">
            <v>0</v>
          </cell>
          <cell r="KZ36">
            <v>0</v>
          </cell>
          <cell r="LA36">
            <v>0</v>
          </cell>
          <cell r="LB36">
            <v>0</v>
          </cell>
          <cell r="LC36">
            <v>0</v>
          </cell>
          <cell r="LD36">
            <v>0</v>
          </cell>
          <cell r="LE36">
            <v>0</v>
          </cell>
          <cell r="LF36">
            <v>0</v>
          </cell>
          <cell r="LG36">
            <v>0</v>
          </cell>
          <cell r="LH36">
            <v>0</v>
          </cell>
          <cell r="LI36">
            <v>0</v>
          </cell>
          <cell r="LJ36">
            <v>0</v>
          </cell>
          <cell r="LK36">
            <v>0</v>
          </cell>
          <cell r="LL36">
            <v>0</v>
          </cell>
          <cell r="LM36">
            <v>0</v>
          </cell>
          <cell r="LN36">
            <v>0</v>
          </cell>
          <cell r="LO36">
            <v>0</v>
          </cell>
          <cell r="LP36">
            <v>1</v>
          </cell>
          <cell r="LQ36">
            <v>1</v>
          </cell>
          <cell r="LR36">
            <v>1</v>
          </cell>
          <cell r="LS36">
            <v>0.1</v>
          </cell>
          <cell r="LT36">
            <v>0.1</v>
          </cell>
          <cell r="LU36">
            <v>1</v>
          </cell>
          <cell r="LV36">
            <v>3</v>
          </cell>
          <cell r="LW36">
            <v>3</v>
          </cell>
          <cell r="LX36">
            <v>0.2</v>
          </cell>
          <cell r="LY36">
            <v>0.6</v>
          </cell>
          <cell r="LZ36">
            <v>1</v>
          </cell>
          <cell r="MA36">
            <v>1.7777777777777781</v>
          </cell>
          <cell r="MB36">
            <v>1.4444444444444446</v>
          </cell>
          <cell r="MC36">
            <v>0.2</v>
          </cell>
          <cell r="MD36">
            <v>0.28889999999999999</v>
          </cell>
          <cell r="ME36">
            <v>1</v>
          </cell>
          <cell r="MF36">
            <v>1.8000000000000003</v>
          </cell>
          <cell r="MG36">
            <v>1.8000000000000003</v>
          </cell>
          <cell r="MH36">
            <v>0.3</v>
          </cell>
          <cell r="MI36">
            <v>0.54</v>
          </cell>
          <cell r="MJ36">
            <v>1.889637</v>
          </cell>
          <cell r="MK36">
            <v>1.9556</v>
          </cell>
          <cell r="ML36">
            <v>96.626999999999995</v>
          </cell>
          <cell r="MM36">
            <v>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6"/>
  <sheetViews>
    <sheetView tabSelected="1" zoomScale="85" zoomScaleNormal="85" workbookViewId="0">
      <pane ySplit="3" topLeftCell="A52" activePane="bottomLeft" state="frozen"/>
      <selection pane="bottomLeft" activeCell="AM54" sqref="AM54"/>
    </sheetView>
  </sheetViews>
  <sheetFormatPr defaultColWidth="9.140625" defaultRowHeight="14.25" x14ac:dyDescent="0.25"/>
  <cols>
    <col min="1" max="1" width="9.140625" style="2"/>
    <col min="2" max="2" width="92.85546875" style="2" customWidth="1"/>
    <col min="3" max="3" width="16" style="2" customWidth="1"/>
    <col min="4" max="23" width="9.5703125" style="2" customWidth="1"/>
    <col min="24" max="24" width="11.28515625" style="2" customWidth="1"/>
    <col min="25" max="29" width="9.5703125" style="2" customWidth="1"/>
    <col min="30" max="30" width="13.140625" style="2" customWidth="1"/>
    <col min="31" max="35" width="9.5703125" style="2" customWidth="1"/>
    <col min="36" max="16384" width="9.140625" style="2"/>
  </cols>
  <sheetData>
    <row r="1" spans="1:35" ht="54" customHeight="1" x14ac:dyDescent="0.25">
      <c r="A1" s="16" t="s">
        <v>0</v>
      </c>
      <c r="B1" s="19" t="s">
        <v>1</v>
      </c>
      <c r="C1" s="1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ht="302.25" x14ac:dyDescent="0.25">
      <c r="A2" s="17"/>
      <c r="B2" s="20"/>
      <c r="C2" s="20"/>
      <c r="D2" s="3" t="str">
        <f ca="1">VLOOKUP(D1,[1]CP!$F$2:$G$34,2,FALSE)</f>
        <v>Департамент культуры Брянской области</v>
      </c>
      <c r="E2" s="3" t="str">
        <f ca="1">VLOOKUP(E1,[1]CP!$F$2:$G$34,2,FALSE)</f>
        <v>Департамент здравоохранения Брянской области</v>
      </c>
      <c r="F2" s="3" t="str">
        <f ca="1">VLOOKUP(F1,[1]CP!$F$2:$G$34,2,FALSE)</f>
        <v>Департамент внутренней политики Брянской области</v>
      </c>
      <c r="G2" s="3" t="str">
        <f ca="1">VLOOKUP(G1,[1]CP!$F$2:$G$34,2,FALSE)</f>
        <v>Департамент промышленности, транспорта и связи Брянской области</v>
      </c>
      <c r="H2" s="3" t="str">
        <f ca="1">VLOOKUP(H1,[1]CP!$F$2:$G$34,2,FALSE)</f>
        <v>Департамент экономического развития Брянской области</v>
      </c>
      <c r="I2" s="3" t="str">
        <f ca="1">VLOOKUP(I1,[1]CP!$F$2:$G$34,2,FALSE)</f>
        <v>Департамент образования и науки Брянской области</v>
      </c>
      <c r="J2" s="3" t="str">
        <f ca="1">VLOOKUP(J1,[1]CP!$F$2:$G$34,2,FALSE)</f>
        <v>Департамент физической культуры и спорта Брянской области</v>
      </c>
      <c r="K2" s="3" t="str">
        <f ca="1">VLOOKUP(K1,[1]CP!$F$2:$G$34,2,FALSE)</f>
        <v>Департамент сельского хозяйства Брянской области</v>
      </c>
      <c r="L2" s="3" t="str">
        <f ca="1">VLOOKUP(L1,[1]CP!$F$2:$G$34,2,FALSE)</f>
        <v>Департамент природных ресурсов и экологии Брянской области</v>
      </c>
      <c r="M2" s="3" t="str">
        <f ca="1">VLOOKUP(M1,[1]CP!$F$2:$G$34,2,FALSE)</f>
        <v>Департамент топливно-энергетического комплекса и жилищно-коммунального хозяйства Брянской области</v>
      </c>
      <c r="N2" s="3" t="str">
        <f ca="1">VLOOKUP(N1,[1]CP!$F$2:$G$34,2,FALSE)</f>
        <v>Департамент региональной безопасности Брянской области</v>
      </c>
      <c r="O2" s="3" t="str">
        <f ca="1">VLOOKUP(O1,[1]CP!$F$2:$G$34,2,FALSE)</f>
        <v>Департамент строительства Брянской области</v>
      </c>
      <c r="P2" s="3" t="str">
        <f ca="1">VLOOKUP(P1,[1]CP!$F$2:$G$34,2,FALSE)</f>
        <v>Департамент социальной политики и занятости населения Брянской области</v>
      </c>
      <c r="Q2" s="3" t="str">
        <f ca="1">VLOOKUP(Q1,[1]CP!$F$2:$G$34,2,FALSE)</f>
        <v>Управление по охране и сохранению историко-культурного наследия Брянской области</v>
      </c>
      <c r="R2" s="3" t="str">
        <f ca="1">VLOOKUP(R1,[1]CP!$F$2:$G$34,2,FALSE)</f>
        <v>Департамент финансов Брянской области</v>
      </c>
      <c r="S2" s="3" t="str">
        <f ca="1">VLOOKUP(S1,[1]CP!$F$2:$G$34,2,FALSE)</f>
        <v>Управление имущественных отношений Брянской области</v>
      </c>
      <c r="T2" s="3" t="str">
        <f ca="1">VLOOKUP(T1,[1]CP!$F$2:$G$34,2,FALSE)</f>
        <v>Управление ветеринарии Брянской области</v>
      </c>
      <c r="U2" s="3" t="str">
        <f ca="1">VLOOKUP(U1,[1]CP!$F$2:$G$34,2,FALSE)</f>
        <v>Администрация Губернатора Брянской области и Правительства Брянской области</v>
      </c>
      <c r="V2" s="3" t="str">
        <f ca="1">VLOOKUP(V1,[1]CP!$F$2:$G$34,2,FALSE)</f>
        <v>Управление лесами Брянской области</v>
      </c>
      <c r="W2" s="3" t="str">
        <f ca="1">VLOOKUP(W1,[1]CP!$F$2:$G$34,2,FALSE)</f>
        <v>Контрольно-счетная палата Брянской области</v>
      </c>
      <c r="X2" s="3" t="str">
        <f ca="1">VLOOKUP(X1,[1]CP!$F$2:$G$34,2,FALSE)</f>
        <v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v>
      </c>
      <c r="Y2" s="3" t="str">
        <f ca="1">VLOOKUP(Y1,[1]CP!$F$2:$G$34,2,FALSE)</f>
        <v>Управление государственного регулирования тарифов Брянской области</v>
      </c>
      <c r="Z2" s="3" t="str">
        <f ca="1">VLOOKUP(Z1,[1]CP!$F$2:$G$34,2,FALSE)</f>
        <v>Государственная инспекция по надзору за техническим состоянием самоходных машин и других видов техники, аттракционов Брянской области</v>
      </c>
      <c r="AA2" s="3" t="str">
        <f ca="1">VLOOKUP(AA1,[1]CP!$F$2:$G$34,2,FALSE)</f>
        <v>Государственная жилищная инспекция Брянской области</v>
      </c>
      <c r="AB2" s="3" t="str">
        <f ca="1">VLOOKUP(AB1,[1]CP!$F$2:$G$34,2,FALSE)</f>
        <v>Государственная строительная инспекция Брянской области</v>
      </c>
      <c r="AC2" s="3" t="str">
        <f ca="1">VLOOKUP(AC1,[1]CP!$F$2:$G$34,2,FALSE)</f>
        <v>Управление государственных закупок Брянской области</v>
      </c>
      <c r="AD2" s="3" t="str">
        <f ca="1">VLOOKUP(AD1,[1]CP!$F$2:$G$34,2,FALSE)</f>
        <v>Уполномоченный по правам человека в Брянской области и его аппарат</v>
      </c>
      <c r="AE2" s="3" t="str">
        <f ca="1">VLOOKUP(AE1,[1]CP!$F$2:$G$34,2,FALSE)</f>
        <v>Управление архитектуры и градостроительства Брянской области</v>
      </c>
      <c r="AF2" s="3" t="str">
        <f ca="1">VLOOKUP(AF1,[1]CP!$F$2:$G$34,2,FALSE)</f>
        <v>Управление мировой юстиции Брянской области</v>
      </c>
      <c r="AG2" s="3" t="str">
        <f ca="1">VLOOKUP(AG1,[1]CP!$F$2:$G$34,2,FALSE)</f>
        <v>Брянская областная Дума</v>
      </c>
      <c r="AH2" s="3" t="str">
        <f ca="1">VLOOKUP(AH1,[1]CP!$F$2:$G$34,2,FALSE)</f>
        <v>Избирательная комиссия Брянской области</v>
      </c>
      <c r="AI2" s="3" t="str">
        <f ca="1">VLOOKUP(AI1,[1]CP!$F$2:$G$34,2,FALSE)</f>
        <v>Управление записи актов гражданского состояния Брянской области</v>
      </c>
    </row>
    <row r="3" spans="1:35" ht="70.5" customHeight="1" x14ac:dyDescent="0.25">
      <c r="A3" s="18"/>
      <c r="B3" s="21"/>
      <c r="C3" s="21"/>
      <c r="D3" s="22" t="s">
        <v>35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 t="s">
        <v>36</v>
      </c>
      <c r="R3" s="22"/>
      <c r="S3" s="22"/>
      <c r="T3" s="22"/>
      <c r="U3" s="22"/>
      <c r="V3" s="22"/>
      <c r="W3" s="22" t="s">
        <v>37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 ht="28.5" x14ac:dyDescent="0.25">
      <c r="A4" s="4" t="s">
        <v>38</v>
      </c>
      <c r="B4" s="5" t="s">
        <v>39</v>
      </c>
      <c r="C4" s="6">
        <v>0.1</v>
      </c>
      <c r="D4" s="7">
        <f ca="1">IFERROR(VLOOKUP(D$1,[1]data!$A$5:$MM$36,MATCH($A4&amp;". Итоговая оценка",[1]data!$3:$3,0))/VLOOKUP(D$1,[1]data!$A$5:$MM$36,MATCH($A4&amp;". Применяется для ГРБС",[1]data!$3:$3,0)),"")</f>
        <v>0.18</v>
      </c>
      <c r="E4" s="7">
        <f ca="1">IFERROR(VLOOKUP(E$1,[1]data!$A$5:$MM$36,MATCH($A4&amp;". Итоговая оценка",[1]data!$3:$3,0))/VLOOKUP(E$1,[1]data!$A$5:$MM$36,MATCH($A4&amp;". Применяется для ГРБС",[1]data!$3:$3,0)),"")</f>
        <v>0.1</v>
      </c>
      <c r="F4" s="7">
        <f ca="1">IFERROR(VLOOKUP(F$1,[1]data!$A$5:$MM$36,MATCH($A4&amp;". Итоговая оценка",[1]data!$3:$3,0))/VLOOKUP(F$1,[1]data!$A$5:$MM$36,MATCH($A4&amp;". Применяется для ГРБС",[1]data!$3:$3,0)),"")</f>
        <v>0.2</v>
      </c>
      <c r="G4" s="7">
        <f ca="1">IFERROR(VLOOKUP(G$1,[1]data!$A$5:$MM$36,MATCH($A4&amp;". Итоговая оценка",[1]data!$3:$3,0))/VLOOKUP(G$1,[1]data!$A$5:$MM$36,MATCH($A4&amp;". Применяется для ГРБС",[1]data!$3:$3,0)),"")</f>
        <v>0.17</v>
      </c>
      <c r="H4" s="7">
        <f ca="1">IFERROR(VLOOKUP(H$1,[1]data!$A$5:$MM$36,MATCH($A4&amp;". Итоговая оценка",[1]data!$3:$3,0))/VLOOKUP(H$1,[1]data!$A$5:$MM$36,MATCH($A4&amp;". Применяется для ГРБС",[1]data!$3:$3,0)),"")</f>
        <v>0.16250000000000001</v>
      </c>
      <c r="I4" s="7">
        <f ca="1">IFERROR(VLOOKUP(I$1,[1]data!$A$5:$MM$36,MATCH($A4&amp;". Итоговая оценка",[1]data!$3:$3,0))/VLOOKUP(I$1,[1]data!$A$5:$MM$36,MATCH($A4&amp;". Применяется для ГРБС",[1]data!$3:$3,0)),"")</f>
        <v>0.18890000000000001</v>
      </c>
      <c r="J4" s="7">
        <f ca="1">IFERROR(VLOOKUP(J$1,[1]data!$A$5:$MM$36,MATCH($A4&amp;". Итоговая оценка",[1]data!$3:$3,0))/VLOOKUP(J$1,[1]data!$A$5:$MM$36,MATCH($A4&amp;". Применяется для ГРБС",[1]data!$3:$3,0)),"")</f>
        <v>0.18</v>
      </c>
      <c r="K4" s="7">
        <f ca="1">IFERROR(VLOOKUP(K$1,[1]data!$A$5:$MM$36,MATCH($A4&amp;". Итоговая оценка",[1]data!$3:$3,0))/VLOOKUP(K$1,[1]data!$A$5:$MM$36,MATCH($A4&amp;". Применяется для ГРБС",[1]data!$3:$3,0)),"")</f>
        <v>0.17780000000000001</v>
      </c>
      <c r="L4" s="7">
        <f ca="1">IFERROR(VLOOKUP(L$1,[1]data!$A$5:$MM$36,MATCH($A4&amp;". Итоговая оценка",[1]data!$3:$3,0))/VLOOKUP(L$1,[1]data!$A$5:$MM$36,MATCH($A4&amp;". Применяется для ГРБС",[1]data!$3:$3,0)),"")</f>
        <v>0.2</v>
      </c>
      <c r="M4" s="7">
        <f ca="1">IFERROR(VLOOKUP(M$1,[1]data!$A$5:$MM$36,MATCH($A4&amp;". Итоговая оценка",[1]data!$3:$3,0))/VLOOKUP(M$1,[1]data!$A$5:$MM$36,MATCH($A4&amp;". Применяется для ГРБС",[1]data!$3:$3,0)),"")</f>
        <v>0.16</v>
      </c>
      <c r="N4" s="7">
        <f ca="1">IFERROR(VLOOKUP(N$1,[1]data!$A$5:$MM$36,MATCH($A4&amp;". Итоговая оценка",[1]data!$3:$3,0))/VLOOKUP(N$1,[1]data!$A$5:$MM$36,MATCH($A4&amp;". Применяется для ГРБС",[1]data!$3:$3,0)),"")</f>
        <v>0.21249999999999999</v>
      </c>
      <c r="O4" s="7">
        <f ca="1">IFERROR(VLOOKUP(O$1,[1]data!$A$5:$MM$36,MATCH($A4&amp;". Итоговая оценка",[1]data!$3:$3,0))/VLOOKUP(O$1,[1]data!$A$5:$MM$36,MATCH($A4&amp;". Применяется для ГРБС",[1]data!$3:$3,0)),"")</f>
        <v>0.18</v>
      </c>
      <c r="P4" s="7">
        <f ca="1">IFERROR(VLOOKUP(P$1,[1]data!$A$5:$MM$36,MATCH($A4&amp;". Итоговая оценка",[1]data!$3:$3,0))/VLOOKUP(P$1,[1]data!$A$5:$MM$36,MATCH($A4&amp;". Применяется для ГРБС",[1]data!$3:$3,0)),"")</f>
        <v>0.18890000000000001</v>
      </c>
      <c r="Q4" s="7">
        <f ca="1">IFERROR(VLOOKUP(Q$1,[1]data!$A$5:$MM$36,MATCH($A4&amp;". Итоговая оценка",[1]data!$3:$3,0))/VLOOKUP(Q$1,[1]data!$A$5:$MM$36,MATCH($A4&amp;". Применяется для ГРБС",[1]data!$3:$3,0)),"")</f>
        <v>0.36</v>
      </c>
      <c r="R4" s="7">
        <f ca="1">IFERROR(VLOOKUP(R$1,[1]data!$A$5:$MM$36,MATCH($A4&amp;". Итоговая оценка",[1]data!$3:$3,0))/VLOOKUP(R$1,[1]data!$A$5:$MM$36,MATCH($A4&amp;". Применяется для ГРБС",[1]data!$3:$3,0)),"")</f>
        <v>0.25</v>
      </c>
      <c r="S4" s="7">
        <f ca="1">IFERROR(VLOOKUP(S$1,[1]data!$A$5:$MM$36,MATCH($A4&amp;". Итоговая оценка",[1]data!$3:$3,0))/VLOOKUP(S$1,[1]data!$A$5:$MM$36,MATCH($A4&amp;". Применяется для ГРБС",[1]data!$3:$3,0)),"")</f>
        <v>0.2571</v>
      </c>
      <c r="T4" s="7">
        <f ca="1">IFERROR(VLOOKUP(T$1,[1]data!$A$5:$MM$36,MATCH($A4&amp;". Итоговая оценка",[1]data!$3:$3,0))/VLOOKUP(T$1,[1]data!$A$5:$MM$36,MATCH($A4&amp;". Применяется для ГРБС",[1]data!$3:$3,0)),"")</f>
        <v>0.1714</v>
      </c>
      <c r="U4" s="7">
        <f ca="1">IFERROR(VLOOKUP(U$1,[1]data!$A$5:$MM$36,MATCH($A4&amp;". Итоговая оценка",[1]data!$3:$3,0))/VLOOKUP(U$1,[1]data!$A$5:$MM$36,MATCH($A4&amp;". Применяется для ГРБС",[1]data!$3:$3,0)),"")</f>
        <v>0.2</v>
      </c>
      <c r="V4" s="7">
        <f ca="1">IFERROR(VLOOKUP(V$1,[1]data!$A$5:$MM$36,MATCH($A4&amp;". Итоговая оценка",[1]data!$3:$3,0))/VLOOKUP(V$1,[1]data!$A$5:$MM$36,MATCH($A4&amp;". Применяется для ГРБС",[1]data!$3:$3,0)),"")</f>
        <v>0.1714</v>
      </c>
      <c r="W4" s="7">
        <f ca="1">IFERROR(VLOOKUP(W$1,[1]data!$A$5:$MM$36,MATCH($A4&amp;". Итоговая оценка",[1]data!$3:$3,0))/VLOOKUP(W$1,[1]data!$A$5:$MM$36,MATCH($A4&amp;". Применяется для ГРБС",[1]data!$3:$3,0)),"")</f>
        <v>0.42859999999999998</v>
      </c>
      <c r="X4" s="7">
        <f ca="1">IFERROR(VLOOKUP(X$1,[1]data!$A$5:$MM$36,MATCH($A4&amp;". Итоговая оценка",[1]data!$3:$3,0))/VLOOKUP(X$1,[1]data!$A$5:$MM$36,MATCH($A4&amp;". Применяется для ГРБС",[1]data!$3:$3,0)),"")</f>
        <v>0.36</v>
      </c>
      <c r="Y4" s="7">
        <f ca="1">IFERROR(VLOOKUP(Y$1,[1]data!$A$5:$MM$36,MATCH($A4&amp;". Итоговая оценка",[1]data!$3:$3,0))/VLOOKUP(Y$1,[1]data!$A$5:$MM$36,MATCH($A4&amp;". Применяется для ГРБС",[1]data!$3:$3,0)),"")</f>
        <v>0.36</v>
      </c>
      <c r="Z4" s="7">
        <f ca="1">IFERROR(VLOOKUP(Z$1,[1]data!$A$5:$MM$36,MATCH($A4&amp;". Итоговая оценка",[1]data!$3:$3,0))/VLOOKUP(Z$1,[1]data!$A$5:$MM$36,MATCH($A4&amp;". Применяется для ГРБС",[1]data!$3:$3,0)),"")</f>
        <v>0.36</v>
      </c>
      <c r="AA4" s="7">
        <f ca="1">IFERROR(VLOOKUP(AA$1,[1]data!$A$5:$MM$36,MATCH($A4&amp;". Итоговая оценка",[1]data!$3:$3,0))/VLOOKUP(AA$1,[1]data!$A$5:$MM$36,MATCH($A4&amp;". Применяется для ГРБС",[1]data!$3:$3,0)),"")</f>
        <v>0.36</v>
      </c>
      <c r="AB4" s="7">
        <f ca="1">IFERROR(VLOOKUP(AB$1,[1]data!$A$5:$MM$36,MATCH($A4&amp;". Итоговая оценка",[1]data!$3:$3,0))/VLOOKUP(AB$1,[1]data!$A$5:$MM$36,MATCH($A4&amp;". Применяется для ГРБС",[1]data!$3:$3,0)),"")</f>
        <v>0.3</v>
      </c>
      <c r="AC4" s="7">
        <f ca="1">IFERROR(VLOOKUP(AC$1,[1]data!$A$5:$MM$36,MATCH($A4&amp;". Итоговая оценка",[1]data!$3:$3,0))/VLOOKUP(AC$1,[1]data!$A$5:$MM$36,MATCH($A4&amp;". Применяется для ГРБС",[1]data!$3:$3,0)),"")</f>
        <v>0.36</v>
      </c>
      <c r="AD4" s="7">
        <f ca="1">IFERROR(VLOOKUP(AD$1,[1]data!$A$5:$MM$36,MATCH($A4&amp;". Итоговая оценка",[1]data!$3:$3,0))/VLOOKUP(AD$1,[1]data!$A$5:$MM$36,MATCH($A4&amp;". Применяется для ГРБС",[1]data!$3:$3,0)),"")</f>
        <v>0.72</v>
      </c>
      <c r="AE4" s="7">
        <f ca="1">IFERROR(VLOOKUP(AE$1,[1]data!$A$5:$MM$36,MATCH($A4&amp;". Итоговая оценка",[1]data!$3:$3,0))/VLOOKUP(AE$1,[1]data!$A$5:$MM$36,MATCH($A4&amp;". Применяется для ГРБС",[1]data!$3:$3,0)),"")</f>
        <v>0.36</v>
      </c>
      <c r="AF4" s="7">
        <f ca="1">IFERROR(VLOOKUP(AF$1,[1]data!$A$5:$MM$36,MATCH($A4&amp;". Итоговая оценка",[1]data!$3:$3,0))/VLOOKUP(AF$1,[1]data!$A$5:$MM$36,MATCH($A4&amp;". Применяется для ГРБС",[1]data!$3:$3,0)),"")</f>
        <v>0.3</v>
      </c>
      <c r="AG4" s="7">
        <f ca="1">IFERROR(VLOOKUP(AG$1,[1]data!$A$5:$MM$36,MATCH($A4&amp;". Итоговая оценка",[1]data!$3:$3,0))/VLOOKUP(AG$1,[1]data!$A$5:$MM$36,MATCH($A4&amp;". Применяется для ГРБС",[1]data!$3:$3,0)),"")</f>
        <v>0.45710000000000001</v>
      </c>
      <c r="AH4" s="7">
        <f ca="1">IFERROR(VLOOKUP(AH$1,[1]data!$A$5:$MM$36,MATCH($A4&amp;". Итоговая оценка",[1]data!$3:$3,0))/VLOOKUP(AH$1,[1]data!$A$5:$MM$36,MATCH($A4&amp;". Применяется для ГРБС",[1]data!$3:$3,0)),"")</f>
        <v>0.72</v>
      </c>
      <c r="AI4" s="7">
        <f ca="1">IFERROR(VLOOKUP(AI$1,[1]data!$A$5:$MM$36,MATCH($A4&amp;". Итоговая оценка",[1]data!$3:$3,0))/VLOOKUP(AI$1,[1]data!$A$5:$MM$36,MATCH($A4&amp;". Применяется для ГРБС",[1]data!$3:$3,0)),"")</f>
        <v>0.3</v>
      </c>
    </row>
    <row r="5" spans="1:35" x14ac:dyDescent="0.25">
      <c r="A5" s="8" t="s">
        <v>40</v>
      </c>
      <c r="B5" s="9" t="s">
        <v>41</v>
      </c>
      <c r="C5" s="10">
        <v>0.2</v>
      </c>
      <c r="D5" s="11">
        <f ca="1">IFERROR(VLOOKUP(D$1,[1]data!$A$5:$MM$36,MATCH($A5&amp;". Итоговая оценка",[1]data!$3:$3,0))/VLOOKUP(D$1,[1]data!$A$5:$MM$36,MATCH($A5&amp;". Применяется для ГРБС",[1]data!$3:$3,0)),"")</f>
        <v>0.2</v>
      </c>
      <c r="E5" s="11">
        <f ca="1">IFERROR(VLOOKUP(E$1,[1]data!$A$5:$MM$36,MATCH($A5&amp;". Итоговая оценка",[1]data!$3:$3,0))/VLOOKUP(E$1,[1]data!$A$5:$MM$36,MATCH($A5&amp;". Применяется для ГРБС",[1]data!$3:$3,0)),"")</f>
        <v>0.2</v>
      </c>
      <c r="F5" s="11">
        <f ca="1">IFERROR(VLOOKUP(F$1,[1]data!$A$5:$MM$36,MATCH($A5&amp;". Итоговая оценка",[1]data!$3:$3,0))/VLOOKUP(F$1,[1]data!$A$5:$MM$36,MATCH($A5&amp;". Применяется для ГРБС",[1]data!$3:$3,0)),"")</f>
        <v>0.2</v>
      </c>
      <c r="G5" s="11">
        <f ca="1">IFERROR(VLOOKUP(G$1,[1]data!$A$5:$MM$36,MATCH($A5&amp;". Итоговая оценка",[1]data!$3:$3,0))/VLOOKUP(G$1,[1]data!$A$5:$MM$36,MATCH($A5&amp;". Применяется для ГРБС",[1]data!$3:$3,0)),"")</f>
        <v>0.2</v>
      </c>
      <c r="H5" s="11">
        <f ca="1">IFERROR(VLOOKUP(H$1,[1]data!$A$5:$MM$36,MATCH($A5&amp;". Итоговая оценка",[1]data!$3:$3,0))/VLOOKUP(H$1,[1]data!$A$5:$MM$36,MATCH($A5&amp;". Применяется для ГРБС",[1]data!$3:$3,0)),"")</f>
        <v>0.2</v>
      </c>
      <c r="I5" s="11">
        <f ca="1">IFERROR(VLOOKUP(I$1,[1]data!$A$5:$MM$36,MATCH($A5&amp;". Итоговая оценка",[1]data!$3:$3,0))/VLOOKUP(I$1,[1]data!$A$5:$MM$36,MATCH($A5&amp;". Применяется для ГРБС",[1]data!$3:$3,0)),"")</f>
        <v>0.2</v>
      </c>
      <c r="J5" s="11">
        <f ca="1">IFERROR(VLOOKUP(J$1,[1]data!$A$5:$MM$36,MATCH($A5&amp;". Итоговая оценка",[1]data!$3:$3,0))/VLOOKUP(J$1,[1]data!$A$5:$MM$36,MATCH($A5&amp;". Применяется для ГРБС",[1]data!$3:$3,0)),"")</f>
        <v>0.2</v>
      </c>
      <c r="K5" s="11">
        <f ca="1">IFERROR(VLOOKUP(K$1,[1]data!$A$5:$MM$36,MATCH($A5&amp;". Итоговая оценка",[1]data!$3:$3,0))/VLOOKUP(K$1,[1]data!$A$5:$MM$36,MATCH($A5&amp;". Применяется для ГРБС",[1]data!$3:$3,0)),"")</f>
        <v>0.2</v>
      </c>
      <c r="L5" s="11">
        <f ca="1">IFERROR(VLOOKUP(L$1,[1]data!$A$5:$MM$36,MATCH($A5&amp;". Итоговая оценка",[1]data!$3:$3,0))/VLOOKUP(L$1,[1]data!$A$5:$MM$36,MATCH($A5&amp;". Применяется для ГРБС",[1]data!$3:$3,0)),"")</f>
        <v>0.2</v>
      </c>
      <c r="M5" s="11">
        <f ca="1">IFERROR(VLOOKUP(M$1,[1]data!$A$5:$MM$36,MATCH($A5&amp;". Итоговая оценка",[1]data!$3:$3,0))/VLOOKUP(M$1,[1]data!$A$5:$MM$36,MATCH($A5&amp;". Применяется для ГРБС",[1]data!$3:$3,0)),"")</f>
        <v>0.2</v>
      </c>
      <c r="N5" s="11">
        <f ca="1">IFERROR(VLOOKUP(N$1,[1]data!$A$5:$MM$36,MATCH($A5&amp;". Итоговая оценка",[1]data!$3:$3,0))/VLOOKUP(N$1,[1]data!$A$5:$MM$36,MATCH($A5&amp;". Применяется для ГРБС",[1]data!$3:$3,0)),"")</f>
        <v>0.2</v>
      </c>
      <c r="O5" s="11">
        <f ca="1">IFERROR(VLOOKUP(O$1,[1]data!$A$5:$MM$36,MATCH($A5&amp;". Итоговая оценка",[1]data!$3:$3,0))/VLOOKUP(O$1,[1]data!$A$5:$MM$36,MATCH($A5&amp;". Применяется для ГРБС",[1]data!$3:$3,0)),"")</f>
        <v>0.2</v>
      </c>
      <c r="P5" s="11">
        <f ca="1">IFERROR(VLOOKUP(P$1,[1]data!$A$5:$MM$36,MATCH($A5&amp;". Итоговая оценка",[1]data!$3:$3,0))/VLOOKUP(P$1,[1]data!$A$5:$MM$36,MATCH($A5&amp;". Применяется для ГРБС",[1]data!$3:$3,0)),"")</f>
        <v>0.2</v>
      </c>
      <c r="Q5" s="11">
        <f ca="1">IFERROR(VLOOKUP(Q$1,[1]data!$A$5:$MM$36,MATCH($A5&amp;". Итоговая оценка",[1]data!$3:$3,0))/VLOOKUP(Q$1,[1]data!$A$5:$MM$36,MATCH($A5&amp;". Применяется для ГРБС",[1]data!$3:$3,0)),"")</f>
        <v>0.2</v>
      </c>
      <c r="R5" s="11">
        <f ca="1">IFERROR(VLOOKUP(R$1,[1]data!$A$5:$MM$36,MATCH($A5&amp;". Итоговая оценка",[1]data!$3:$3,0))/VLOOKUP(R$1,[1]data!$A$5:$MM$36,MATCH($A5&amp;". Применяется для ГРБС",[1]data!$3:$3,0)),"")</f>
        <v>0.2</v>
      </c>
      <c r="S5" s="11">
        <f ca="1">IFERROR(VLOOKUP(S$1,[1]data!$A$5:$MM$36,MATCH($A5&amp;". Итоговая оценка",[1]data!$3:$3,0))/VLOOKUP(S$1,[1]data!$A$5:$MM$36,MATCH($A5&amp;". Применяется для ГРБС",[1]data!$3:$3,0)),"")</f>
        <v>0.2</v>
      </c>
      <c r="T5" s="11">
        <f ca="1">IFERROR(VLOOKUP(T$1,[1]data!$A$5:$MM$36,MATCH($A5&amp;". Итоговая оценка",[1]data!$3:$3,0))/VLOOKUP(T$1,[1]data!$A$5:$MM$36,MATCH($A5&amp;". Применяется для ГРБС",[1]data!$3:$3,0)),"")</f>
        <v>0.2</v>
      </c>
      <c r="U5" s="11">
        <f ca="1">IFERROR(VLOOKUP(U$1,[1]data!$A$5:$MM$36,MATCH($A5&amp;". Итоговая оценка",[1]data!$3:$3,0))/VLOOKUP(U$1,[1]data!$A$5:$MM$36,MATCH($A5&amp;". Применяется для ГРБС",[1]data!$3:$3,0)),"")</f>
        <v>0.2</v>
      </c>
      <c r="V5" s="11">
        <f ca="1">IFERROR(VLOOKUP(V$1,[1]data!$A$5:$MM$36,MATCH($A5&amp;". Итоговая оценка",[1]data!$3:$3,0))/VLOOKUP(V$1,[1]data!$A$5:$MM$36,MATCH($A5&amp;". Применяется для ГРБС",[1]data!$3:$3,0)),"")</f>
        <v>0.2</v>
      </c>
      <c r="W5" s="11">
        <f ca="1">IFERROR(VLOOKUP(W$1,[1]data!$A$5:$MM$36,MATCH($A5&amp;". Итоговая оценка",[1]data!$3:$3,0))/VLOOKUP(W$1,[1]data!$A$5:$MM$36,MATCH($A5&amp;". Применяется для ГРБС",[1]data!$3:$3,0)),"")</f>
        <v>0.2</v>
      </c>
      <c r="X5" s="11">
        <f ca="1">IFERROR(VLOOKUP(X$1,[1]data!$A$5:$MM$36,MATCH($A5&amp;". Итоговая оценка",[1]data!$3:$3,0))/VLOOKUP(X$1,[1]data!$A$5:$MM$36,MATCH($A5&amp;". Применяется для ГРБС",[1]data!$3:$3,0)),"")</f>
        <v>0.2</v>
      </c>
      <c r="Y5" s="11">
        <f ca="1">IFERROR(VLOOKUP(Y$1,[1]data!$A$5:$MM$36,MATCH($A5&amp;". Итоговая оценка",[1]data!$3:$3,0))/VLOOKUP(Y$1,[1]data!$A$5:$MM$36,MATCH($A5&amp;". Применяется для ГРБС",[1]data!$3:$3,0)),"")</f>
        <v>0.2</v>
      </c>
      <c r="Z5" s="11">
        <f ca="1">IFERROR(VLOOKUP(Z$1,[1]data!$A$5:$MM$36,MATCH($A5&amp;". Итоговая оценка",[1]data!$3:$3,0))/VLOOKUP(Z$1,[1]data!$A$5:$MM$36,MATCH($A5&amp;". Применяется для ГРБС",[1]data!$3:$3,0)),"")</f>
        <v>0.2</v>
      </c>
      <c r="AA5" s="11">
        <f ca="1">IFERROR(VLOOKUP(AA$1,[1]data!$A$5:$MM$36,MATCH($A5&amp;". Итоговая оценка",[1]data!$3:$3,0))/VLOOKUP(AA$1,[1]data!$A$5:$MM$36,MATCH($A5&amp;". Применяется для ГРБС",[1]data!$3:$3,0)),"")</f>
        <v>0.2</v>
      </c>
      <c r="AB5" s="11">
        <f ca="1">IFERROR(VLOOKUP(AB$1,[1]data!$A$5:$MM$36,MATCH($A5&amp;". Итоговая оценка",[1]data!$3:$3,0))/VLOOKUP(AB$1,[1]data!$A$5:$MM$36,MATCH($A5&amp;". Применяется для ГРБС",[1]data!$3:$3,0)),"")</f>
        <v>0.2</v>
      </c>
      <c r="AC5" s="11">
        <f ca="1">IFERROR(VLOOKUP(AC$1,[1]data!$A$5:$MM$36,MATCH($A5&amp;". Итоговая оценка",[1]data!$3:$3,0))/VLOOKUP(AC$1,[1]data!$A$5:$MM$36,MATCH($A5&amp;". Применяется для ГРБС",[1]data!$3:$3,0)),"")</f>
        <v>0.2</v>
      </c>
      <c r="AD5" s="11">
        <f ca="1">IFERROR(VLOOKUP(AD$1,[1]data!$A$5:$MM$36,MATCH($A5&amp;". Итоговая оценка",[1]data!$3:$3,0))/VLOOKUP(AD$1,[1]data!$A$5:$MM$36,MATCH($A5&amp;". Применяется для ГРБС",[1]data!$3:$3,0)),"")</f>
        <v>0.2</v>
      </c>
      <c r="AE5" s="11">
        <f ca="1">IFERROR(VLOOKUP(AE$1,[1]data!$A$5:$MM$36,MATCH($A5&amp;". Итоговая оценка",[1]data!$3:$3,0))/VLOOKUP(AE$1,[1]data!$A$5:$MM$36,MATCH($A5&amp;". Применяется для ГРБС",[1]data!$3:$3,0)),"")</f>
        <v>0.2</v>
      </c>
      <c r="AF5" s="11">
        <f ca="1">IFERROR(VLOOKUP(AF$1,[1]data!$A$5:$MM$36,MATCH($A5&amp;". Итоговая оценка",[1]data!$3:$3,0))/VLOOKUP(AF$1,[1]data!$A$5:$MM$36,MATCH($A5&amp;". Применяется для ГРБС",[1]data!$3:$3,0)),"")</f>
        <v>0.2</v>
      </c>
      <c r="AG5" s="11">
        <f ca="1">IFERROR(VLOOKUP(AG$1,[1]data!$A$5:$MM$36,MATCH($A5&amp;". Итоговая оценка",[1]data!$3:$3,0))/VLOOKUP(AG$1,[1]data!$A$5:$MM$36,MATCH($A5&amp;". Применяется для ГРБС",[1]data!$3:$3,0)),"")</f>
        <v>0.2</v>
      </c>
      <c r="AH5" s="11">
        <f ca="1">IFERROR(VLOOKUP(AH$1,[1]data!$A$5:$MM$36,MATCH($A5&amp;". Итоговая оценка",[1]data!$3:$3,0))/VLOOKUP(AH$1,[1]data!$A$5:$MM$36,MATCH($A5&amp;". Применяется для ГРБС",[1]data!$3:$3,0)),"")</f>
        <v>0.2</v>
      </c>
      <c r="AI5" s="11">
        <f ca="1">IFERROR(VLOOKUP(AI$1,[1]data!$A$5:$MM$36,MATCH($A5&amp;". Итоговая оценка",[1]data!$3:$3,0))/VLOOKUP(AI$1,[1]data!$A$5:$MM$36,MATCH($A5&amp;". Применяется для ГРБС",[1]data!$3:$3,0)),"")</f>
        <v>0.2</v>
      </c>
    </row>
    <row r="6" spans="1:35" ht="28.5" x14ac:dyDescent="0.25">
      <c r="A6" s="8" t="s">
        <v>42</v>
      </c>
      <c r="B6" s="12" t="s">
        <v>43</v>
      </c>
      <c r="C6" s="10">
        <v>0.2</v>
      </c>
      <c r="D6" s="11">
        <f>IFERROR(VLOOKUP(D$1,[1]data!$A$5:$MM$36,MATCH($A6&amp;". Итоговая оценка",[1]data!$3:$3,0))/VLOOKUP(D$1,[1]data!$A$5:$MM$36,MATCH($A6&amp;". Применяется для ГРБС",[1]data!$3:$3,0)),"")</f>
        <v>0.2</v>
      </c>
      <c r="E6" s="11">
        <f>IFERROR(VLOOKUP(E$1,[1]data!$A$5:$MM$36,MATCH($A6&amp;". Итоговая оценка",[1]data!$3:$3,0))/VLOOKUP(E$1,[1]data!$A$5:$MM$36,MATCH($A6&amp;". Применяется для ГРБС",[1]data!$3:$3,0)),"")</f>
        <v>0.2</v>
      </c>
      <c r="F6" s="11">
        <f>IFERROR(VLOOKUP(F$1,[1]data!$A$5:$MM$36,MATCH($A6&amp;". Итоговая оценка",[1]data!$3:$3,0))/VLOOKUP(F$1,[1]data!$A$5:$MM$36,MATCH($A6&amp;". Применяется для ГРБС",[1]data!$3:$3,0)),"")</f>
        <v>0.2</v>
      </c>
      <c r="G6" s="11">
        <f>IFERROR(VLOOKUP(G$1,[1]data!$A$5:$MM$36,MATCH($A6&amp;". Итоговая оценка",[1]data!$3:$3,0))/VLOOKUP(G$1,[1]data!$A$5:$MM$36,MATCH($A6&amp;". Применяется для ГРБС",[1]data!$3:$3,0)),"")</f>
        <v>0.2</v>
      </c>
      <c r="H6" s="11">
        <f>IFERROR(VLOOKUP(H$1,[1]data!$A$5:$MM$36,MATCH($A6&amp;". Итоговая оценка",[1]data!$3:$3,0))/VLOOKUP(H$1,[1]data!$A$5:$MM$36,MATCH($A6&amp;". Применяется для ГРБС",[1]data!$3:$3,0)),"")</f>
        <v>0.2</v>
      </c>
      <c r="I6" s="11">
        <f>IFERROR(VLOOKUP(I$1,[1]data!$A$5:$MM$36,MATCH($A6&amp;". Итоговая оценка",[1]data!$3:$3,0))/VLOOKUP(I$1,[1]data!$A$5:$MM$36,MATCH($A6&amp;". Применяется для ГРБС",[1]data!$3:$3,0)),"")</f>
        <v>0.2</v>
      </c>
      <c r="J6" s="11">
        <f>IFERROR(VLOOKUP(J$1,[1]data!$A$5:$MM$36,MATCH($A6&amp;". Итоговая оценка",[1]data!$3:$3,0))/VLOOKUP(J$1,[1]data!$A$5:$MM$36,MATCH($A6&amp;". Применяется для ГРБС",[1]data!$3:$3,0)),"")</f>
        <v>0.2</v>
      </c>
      <c r="K6" s="11">
        <f>IFERROR(VLOOKUP(K$1,[1]data!$A$5:$MM$36,MATCH($A6&amp;". Итоговая оценка",[1]data!$3:$3,0))/VLOOKUP(K$1,[1]data!$A$5:$MM$36,MATCH($A6&amp;". Применяется для ГРБС",[1]data!$3:$3,0)),"")</f>
        <v>0.2</v>
      </c>
      <c r="L6" s="11">
        <f>IFERROR(VLOOKUP(L$1,[1]data!$A$5:$MM$36,MATCH($A6&amp;". Итоговая оценка",[1]data!$3:$3,0))/VLOOKUP(L$1,[1]data!$A$5:$MM$36,MATCH($A6&amp;". Применяется для ГРБС",[1]data!$3:$3,0)),"")</f>
        <v>0.2</v>
      </c>
      <c r="M6" s="11">
        <f>IFERROR(VLOOKUP(M$1,[1]data!$A$5:$MM$36,MATCH($A6&amp;". Итоговая оценка",[1]data!$3:$3,0))/VLOOKUP(M$1,[1]data!$A$5:$MM$36,MATCH($A6&amp;". Применяется для ГРБС",[1]data!$3:$3,0)),"")</f>
        <v>0.2</v>
      </c>
      <c r="N6" s="11">
        <f>IFERROR(VLOOKUP(N$1,[1]data!$A$5:$MM$36,MATCH($A6&amp;". Итоговая оценка",[1]data!$3:$3,0))/VLOOKUP(N$1,[1]data!$A$5:$MM$36,MATCH($A6&amp;". Применяется для ГРБС",[1]data!$3:$3,0)),"")</f>
        <v>0.2</v>
      </c>
      <c r="O6" s="11">
        <f>IFERROR(VLOOKUP(O$1,[1]data!$A$5:$MM$36,MATCH($A6&amp;". Итоговая оценка",[1]data!$3:$3,0))/VLOOKUP(O$1,[1]data!$A$5:$MM$36,MATCH($A6&amp;". Применяется для ГРБС",[1]data!$3:$3,0)),"")</f>
        <v>0.2</v>
      </c>
      <c r="P6" s="11">
        <f>IFERROR(VLOOKUP(P$1,[1]data!$A$5:$MM$36,MATCH($A6&amp;". Итоговая оценка",[1]data!$3:$3,0))/VLOOKUP(P$1,[1]data!$A$5:$MM$36,MATCH($A6&amp;". Применяется для ГРБС",[1]data!$3:$3,0)),"")</f>
        <v>0.2</v>
      </c>
      <c r="Q6" s="11">
        <f>IFERROR(VLOOKUP(Q$1,[1]data!$A$5:$MM$36,MATCH($A6&amp;". Итоговая оценка",[1]data!$3:$3,0))/VLOOKUP(Q$1,[1]data!$A$5:$MM$36,MATCH($A6&amp;". Применяется для ГРБС",[1]data!$3:$3,0)),"")</f>
        <v>0.2</v>
      </c>
      <c r="R6" s="11">
        <f>IFERROR(VLOOKUP(R$1,[1]data!$A$5:$MM$36,MATCH($A6&amp;". Итоговая оценка",[1]data!$3:$3,0))/VLOOKUP(R$1,[1]data!$A$5:$MM$36,MATCH($A6&amp;". Применяется для ГРБС",[1]data!$3:$3,0)),"")</f>
        <v>0.2</v>
      </c>
      <c r="S6" s="11">
        <f>IFERROR(VLOOKUP(S$1,[1]data!$A$5:$MM$36,MATCH($A6&amp;". Итоговая оценка",[1]data!$3:$3,0))/VLOOKUP(S$1,[1]data!$A$5:$MM$36,MATCH($A6&amp;". Применяется для ГРБС",[1]data!$3:$3,0)),"")</f>
        <v>0.2</v>
      </c>
      <c r="T6" s="11">
        <f>IFERROR(VLOOKUP(T$1,[1]data!$A$5:$MM$36,MATCH($A6&amp;". Итоговая оценка",[1]data!$3:$3,0))/VLOOKUP(T$1,[1]data!$A$5:$MM$36,MATCH($A6&amp;". Применяется для ГРБС",[1]data!$3:$3,0)),"")</f>
        <v>0.2</v>
      </c>
      <c r="U6" s="11">
        <f>IFERROR(VLOOKUP(U$1,[1]data!$A$5:$MM$36,MATCH($A6&amp;". Итоговая оценка",[1]data!$3:$3,0))/VLOOKUP(U$1,[1]data!$A$5:$MM$36,MATCH($A6&amp;". Применяется для ГРБС",[1]data!$3:$3,0)),"")</f>
        <v>0.2</v>
      </c>
      <c r="V6" s="11">
        <f>IFERROR(VLOOKUP(V$1,[1]data!$A$5:$MM$36,MATCH($A6&amp;". Итоговая оценка",[1]data!$3:$3,0))/VLOOKUP(V$1,[1]data!$A$5:$MM$36,MATCH($A6&amp;". Применяется для ГРБС",[1]data!$3:$3,0)),"")</f>
        <v>0.2</v>
      </c>
      <c r="W6" s="11">
        <f>IFERROR(VLOOKUP(W$1,[1]data!$A$5:$MM$36,MATCH($A6&amp;". Итоговая оценка",[1]data!$3:$3,0))/VLOOKUP(W$1,[1]data!$A$5:$MM$36,MATCH($A6&amp;". Применяется для ГРБС",[1]data!$3:$3,0)),"")</f>
        <v>0.2</v>
      </c>
      <c r="X6" s="11">
        <f>IFERROR(VLOOKUP(X$1,[1]data!$A$5:$MM$36,MATCH($A6&amp;". Итоговая оценка",[1]data!$3:$3,0))/VLOOKUP(X$1,[1]data!$A$5:$MM$36,MATCH($A6&amp;". Применяется для ГРБС",[1]data!$3:$3,0)),"")</f>
        <v>0.2</v>
      </c>
      <c r="Y6" s="11">
        <f>IFERROR(VLOOKUP(Y$1,[1]data!$A$5:$MM$36,MATCH($A6&amp;". Итоговая оценка",[1]data!$3:$3,0))/VLOOKUP(Y$1,[1]data!$A$5:$MM$36,MATCH($A6&amp;". Применяется для ГРБС",[1]data!$3:$3,0)),"")</f>
        <v>0.2</v>
      </c>
      <c r="Z6" s="11">
        <f>IFERROR(VLOOKUP(Z$1,[1]data!$A$5:$MM$36,MATCH($A6&amp;". Итоговая оценка",[1]data!$3:$3,0))/VLOOKUP(Z$1,[1]data!$A$5:$MM$36,MATCH($A6&amp;". Применяется для ГРБС",[1]data!$3:$3,0)),"")</f>
        <v>0.2</v>
      </c>
      <c r="AA6" s="11">
        <f>IFERROR(VLOOKUP(AA$1,[1]data!$A$5:$MM$36,MATCH($A6&amp;". Итоговая оценка",[1]data!$3:$3,0))/VLOOKUP(AA$1,[1]data!$A$5:$MM$36,MATCH($A6&amp;". Применяется для ГРБС",[1]data!$3:$3,0)),"")</f>
        <v>0.2</v>
      </c>
      <c r="AB6" s="11">
        <f>IFERROR(VLOOKUP(AB$1,[1]data!$A$5:$MM$36,MATCH($A6&amp;". Итоговая оценка",[1]data!$3:$3,0))/VLOOKUP(AB$1,[1]data!$A$5:$MM$36,MATCH($A6&amp;". Применяется для ГРБС",[1]data!$3:$3,0)),"")</f>
        <v>0.2</v>
      </c>
      <c r="AC6" s="11">
        <f>IFERROR(VLOOKUP(AC$1,[1]data!$A$5:$MM$36,MATCH($A6&amp;". Итоговая оценка",[1]data!$3:$3,0))/VLOOKUP(AC$1,[1]data!$A$5:$MM$36,MATCH($A6&amp;". Применяется для ГРБС",[1]data!$3:$3,0)),"")</f>
        <v>0.2</v>
      </c>
      <c r="AD6" s="11">
        <f>IFERROR(VLOOKUP(AD$1,[1]data!$A$5:$MM$36,MATCH($A6&amp;". Итоговая оценка",[1]data!$3:$3,0))/VLOOKUP(AD$1,[1]data!$A$5:$MM$36,MATCH($A6&amp;". Применяется для ГРБС",[1]data!$3:$3,0)),"")</f>
        <v>0.2</v>
      </c>
      <c r="AE6" s="11">
        <f>IFERROR(VLOOKUP(AE$1,[1]data!$A$5:$MM$36,MATCH($A6&amp;". Итоговая оценка",[1]data!$3:$3,0))/VLOOKUP(AE$1,[1]data!$A$5:$MM$36,MATCH($A6&amp;". Применяется для ГРБС",[1]data!$3:$3,0)),"")</f>
        <v>0.2</v>
      </c>
      <c r="AF6" s="11">
        <f>IFERROR(VLOOKUP(AF$1,[1]data!$A$5:$MM$36,MATCH($A6&amp;". Итоговая оценка",[1]data!$3:$3,0))/VLOOKUP(AF$1,[1]data!$A$5:$MM$36,MATCH($A6&amp;". Применяется для ГРБС",[1]data!$3:$3,0)),"")</f>
        <v>0.2</v>
      </c>
      <c r="AG6" s="11">
        <f>IFERROR(VLOOKUP(AG$1,[1]data!$A$5:$MM$36,MATCH($A6&amp;". Итоговая оценка",[1]data!$3:$3,0))/VLOOKUP(AG$1,[1]data!$A$5:$MM$36,MATCH($A6&amp;". Применяется для ГРБС",[1]data!$3:$3,0)),"")</f>
        <v>0.2</v>
      </c>
      <c r="AH6" s="11">
        <f>IFERROR(VLOOKUP(AH$1,[1]data!$A$5:$MM$36,MATCH($A6&amp;". Итоговая оценка",[1]data!$3:$3,0))/VLOOKUP(AH$1,[1]data!$A$5:$MM$36,MATCH($A6&amp;". Применяется для ГРБС",[1]data!$3:$3,0)),"")</f>
        <v>0.2</v>
      </c>
      <c r="AI6" s="11">
        <f>IFERROR(VLOOKUP(AI$1,[1]data!$A$5:$MM$36,MATCH($A6&amp;". Итоговая оценка",[1]data!$3:$3,0))/VLOOKUP(AI$1,[1]data!$A$5:$MM$36,MATCH($A6&amp;". Применяется для ГРБС",[1]data!$3:$3,0)),"")</f>
        <v>0.2</v>
      </c>
    </row>
    <row r="7" spans="1:35" x14ac:dyDescent="0.25">
      <c r="A7" s="8" t="s">
        <v>44</v>
      </c>
      <c r="B7" s="12" t="s">
        <v>45</v>
      </c>
      <c r="C7" s="10">
        <v>0.3</v>
      </c>
      <c r="D7" s="11">
        <f>IFERROR(VLOOKUP(D$1,[1]data!$A$5:$MM$36,MATCH($A7&amp;". Итоговая оценка",[1]data!$3:$3,0))/VLOOKUP(D$1,[1]data!$A$5:$MM$36,MATCH($A7&amp;". Применяется для ГРБС",[1]data!$3:$3,0)),"")</f>
        <v>0.89999999999999991</v>
      </c>
      <c r="E7" s="11">
        <f>IFERROR(VLOOKUP(E$1,[1]data!$A$5:$MM$36,MATCH($A7&amp;". Итоговая оценка",[1]data!$3:$3,0))/VLOOKUP(E$1,[1]data!$A$5:$MM$36,MATCH($A7&amp;". Применяется для ГРБС",[1]data!$3:$3,0)),"")</f>
        <v>0</v>
      </c>
      <c r="F7" s="11">
        <f>IFERROR(VLOOKUP(F$1,[1]data!$A$5:$MM$36,MATCH($A7&amp;". Итоговая оценка",[1]data!$3:$3,0))/VLOOKUP(F$1,[1]data!$A$5:$MM$36,MATCH($A7&amp;". Применяется для ГРБС",[1]data!$3:$3,0)),"")</f>
        <v>0.89999999999999991</v>
      </c>
      <c r="G7" s="11">
        <f>IFERROR(VLOOKUP(G$1,[1]data!$A$5:$MM$36,MATCH($A7&amp;". Итоговая оценка",[1]data!$3:$3,0))/VLOOKUP(G$1,[1]data!$A$5:$MM$36,MATCH($A7&amp;". Применяется для ГРБС",[1]data!$3:$3,0)),"")</f>
        <v>0.89999999999999991</v>
      </c>
      <c r="H7" s="11">
        <f>IFERROR(VLOOKUP(H$1,[1]data!$A$5:$MM$36,MATCH($A7&amp;". Итоговая оценка",[1]data!$3:$3,0))/VLOOKUP(H$1,[1]data!$A$5:$MM$36,MATCH($A7&amp;". Применяется для ГРБС",[1]data!$3:$3,0)),"")</f>
        <v>0.6</v>
      </c>
      <c r="I7" s="11">
        <f>IFERROR(VLOOKUP(I$1,[1]data!$A$5:$MM$36,MATCH($A7&amp;". Итоговая оценка",[1]data!$3:$3,0))/VLOOKUP(I$1,[1]data!$A$5:$MM$36,MATCH($A7&amp;". Применяется для ГРБС",[1]data!$3:$3,0)),"")</f>
        <v>0.89999999999999991</v>
      </c>
      <c r="J7" s="11">
        <f>IFERROR(VLOOKUP(J$1,[1]data!$A$5:$MM$36,MATCH($A7&amp;". Итоговая оценка",[1]data!$3:$3,0))/VLOOKUP(J$1,[1]data!$A$5:$MM$36,MATCH($A7&amp;". Применяется для ГРБС",[1]data!$3:$3,0)),"")</f>
        <v>0.89999999999999991</v>
      </c>
      <c r="K7" s="11">
        <f>IFERROR(VLOOKUP(K$1,[1]data!$A$5:$MM$36,MATCH($A7&amp;". Итоговая оценка",[1]data!$3:$3,0))/VLOOKUP(K$1,[1]data!$A$5:$MM$36,MATCH($A7&amp;". Применяется для ГРБС",[1]data!$3:$3,0)),"")</f>
        <v>0.89999999999999991</v>
      </c>
      <c r="L7" s="11">
        <f>IFERROR(VLOOKUP(L$1,[1]data!$A$5:$MM$36,MATCH($A7&amp;". Итоговая оценка",[1]data!$3:$3,0))/VLOOKUP(L$1,[1]data!$A$5:$MM$36,MATCH($A7&amp;". Применяется для ГРБС",[1]data!$3:$3,0)),"")</f>
        <v>0.89999999999999991</v>
      </c>
      <c r="M7" s="11">
        <f>IFERROR(VLOOKUP(M$1,[1]data!$A$5:$MM$36,MATCH($A7&amp;". Итоговая оценка",[1]data!$3:$3,0))/VLOOKUP(M$1,[1]data!$A$5:$MM$36,MATCH($A7&amp;". Применяется для ГРБС",[1]data!$3:$3,0)),"")</f>
        <v>0.89999999999999991</v>
      </c>
      <c r="N7" s="11">
        <f>IFERROR(VLOOKUP(N$1,[1]data!$A$5:$MM$36,MATCH($A7&amp;". Итоговая оценка",[1]data!$3:$3,0))/VLOOKUP(N$1,[1]data!$A$5:$MM$36,MATCH($A7&amp;". Применяется для ГРБС",[1]data!$3:$3,0)),"")</f>
        <v>0.89999999999999991</v>
      </c>
      <c r="O7" s="11">
        <f>IFERROR(VLOOKUP(O$1,[1]data!$A$5:$MM$36,MATCH($A7&amp;". Итоговая оценка",[1]data!$3:$3,0))/VLOOKUP(O$1,[1]data!$A$5:$MM$36,MATCH($A7&amp;". Применяется для ГРБС",[1]data!$3:$3,0)),"")</f>
        <v>0.89999999999999991</v>
      </c>
      <c r="P7" s="11">
        <f>IFERROR(VLOOKUP(P$1,[1]data!$A$5:$MM$36,MATCH($A7&amp;". Итоговая оценка",[1]data!$3:$3,0))/VLOOKUP(P$1,[1]data!$A$5:$MM$36,MATCH($A7&amp;". Применяется для ГРБС",[1]data!$3:$3,0)),"")</f>
        <v>0.89999999999999991</v>
      </c>
      <c r="Q7" s="11">
        <f>IFERROR(VLOOKUP(Q$1,[1]data!$A$5:$MM$36,MATCH($A7&amp;". Итоговая оценка",[1]data!$3:$3,0))/VLOOKUP(Q$1,[1]data!$A$5:$MM$36,MATCH($A7&amp;". Применяется для ГРБС",[1]data!$3:$3,0)),"")</f>
        <v>0.89999999999999991</v>
      </c>
      <c r="R7" s="11">
        <f>IFERROR(VLOOKUP(R$1,[1]data!$A$5:$MM$36,MATCH($A7&amp;". Итоговая оценка",[1]data!$3:$3,0))/VLOOKUP(R$1,[1]data!$A$5:$MM$36,MATCH($A7&amp;". Применяется для ГРБС",[1]data!$3:$3,0)),"")</f>
        <v>0.89999999999999991</v>
      </c>
      <c r="S7" s="11">
        <f>IFERROR(VLOOKUP(S$1,[1]data!$A$5:$MM$36,MATCH($A7&amp;". Итоговая оценка",[1]data!$3:$3,0))/VLOOKUP(S$1,[1]data!$A$5:$MM$36,MATCH($A7&amp;". Применяется для ГРБС",[1]data!$3:$3,0)),"")</f>
        <v>0.89999999999999991</v>
      </c>
      <c r="T7" s="11">
        <f>IFERROR(VLOOKUP(T$1,[1]data!$A$5:$MM$36,MATCH($A7&amp;". Итоговая оценка",[1]data!$3:$3,0))/VLOOKUP(T$1,[1]data!$A$5:$MM$36,MATCH($A7&amp;". Применяется для ГРБС",[1]data!$3:$3,0)),"")</f>
        <v>0.3</v>
      </c>
      <c r="U7" s="11">
        <f>IFERROR(VLOOKUP(U$1,[1]data!$A$5:$MM$36,MATCH($A7&amp;". Итоговая оценка",[1]data!$3:$3,0))/VLOOKUP(U$1,[1]data!$A$5:$MM$36,MATCH($A7&amp;". Применяется для ГРБС",[1]data!$3:$3,0)),"")</f>
        <v>0.6</v>
      </c>
      <c r="V7" s="11">
        <f>IFERROR(VLOOKUP(V$1,[1]data!$A$5:$MM$36,MATCH($A7&amp;". Итоговая оценка",[1]data!$3:$3,0))/VLOOKUP(V$1,[1]data!$A$5:$MM$36,MATCH($A7&amp;". Применяется для ГРБС",[1]data!$3:$3,0)),"")</f>
        <v>0.3</v>
      </c>
      <c r="W7" s="11">
        <f>IFERROR(VLOOKUP(W$1,[1]data!$A$5:$MM$36,MATCH($A7&amp;". Итоговая оценка",[1]data!$3:$3,0))/VLOOKUP(W$1,[1]data!$A$5:$MM$36,MATCH($A7&amp;". Применяется для ГРБС",[1]data!$3:$3,0)),"")</f>
        <v>0.6</v>
      </c>
      <c r="X7" s="11">
        <f>IFERROR(VLOOKUP(X$1,[1]data!$A$5:$MM$36,MATCH($A7&amp;". Итоговая оценка",[1]data!$3:$3,0))/VLOOKUP(X$1,[1]data!$A$5:$MM$36,MATCH($A7&amp;". Применяется для ГРБС",[1]data!$3:$3,0)),"")</f>
        <v>0.89999999999999991</v>
      </c>
      <c r="Y7" s="11">
        <f>IFERROR(VLOOKUP(Y$1,[1]data!$A$5:$MM$36,MATCH($A7&amp;". Итоговая оценка",[1]data!$3:$3,0))/VLOOKUP(Y$1,[1]data!$A$5:$MM$36,MATCH($A7&amp;". Применяется для ГРБС",[1]data!$3:$3,0)),"")</f>
        <v>0.89999999999999991</v>
      </c>
      <c r="Z7" s="11">
        <f>IFERROR(VLOOKUP(Z$1,[1]data!$A$5:$MM$36,MATCH($A7&amp;". Итоговая оценка",[1]data!$3:$3,0))/VLOOKUP(Z$1,[1]data!$A$5:$MM$36,MATCH($A7&amp;". Применяется для ГРБС",[1]data!$3:$3,0)),"")</f>
        <v>0.89999999999999991</v>
      </c>
      <c r="AA7" s="11">
        <f>IFERROR(VLOOKUP(AA$1,[1]data!$A$5:$MM$36,MATCH($A7&amp;". Итоговая оценка",[1]data!$3:$3,0))/VLOOKUP(AA$1,[1]data!$A$5:$MM$36,MATCH($A7&amp;". Применяется для ГРБС",[1]data!$3:$3,0)),"")</f>
        <v>0.89999999999999991</v>
      </c>
      <c r="AB7" s="11">
        <f>IFERROR(VLOOKUP(AB$1,[1]data!$A$5:$MM$36,MATCH($A7&amp;". Итоговая оценка",[1]data!$3:$3,0))/VLOOKUP(AB$1,[1]data!$A$5:$MM$36,MATCH($A7&amp;". Применяется для ГРБС",[1]data!$3:$3,0)),"")</f>
        <v>0.6</v>
      </c>
      <c r="AC7" s="11">
        <f>IFERROR(VLOOKUP(AC$1,[1]data!$A$5:$MM$36,MATCH($A7&amp;". Итоговая оценка",[1]data!$3:$3,0))/VLOOKUP(AC$1,[1]data!$A$5:$MM$36,MATCH($A7&amp;". Применяется для ГРБС",[1]data!$3:$3,0)),"")</f>
        <v>0.89999999999999991</v>
      </c>
      <c r="AD7" s="11">
        <f>IFERROR(VLOOKUP(AD$1,[1]data!$A$5:$MM$36,MATCH($A7&amp;". Итоговая оценка",[1]data!$3:$3,0))/VLOOKUP(AD$1,[1]data!$A$5:$MM$36,MATCH($A7&amp;". Применяется для ГРБС",[1]data!$3:$3,0)),"")</f>
        <v>0.89999999999999991</v>
      </c>
      <c r="AE7" s="11">
        <f>IFERROR(VLOOKUP(AE$1,[1]data!$A$5:$MM$36,MATCH($A7&amp;". Итоговая оценка",[1]data!$3:$3,0))/VLOOKUP(AE$1,[1]data!$A$5:$MM$36,MATCH($A7&amp;". Применяется для ГРБС",[1]data!$3:$3,0)),"")</f>
        <v>0.89999999999999991</v>
      </c>
      <c r="AF7" s="11">
        <f>IFERROR(VLOOKUP(AF$1,[1]data!$A$5:$MM$36,MATCH($A7&amp;". Итоговая оценка",[1]data!$3:$3,0))/VLOOKUP(AF$1,[1]data!$A$5:$MM$36,MATCH($A7&amp;". Применяется для ГРБС",[1]data!$3:$3,0)),"")</f>
        <v>0.89999999999999991</v>
      </c>
      <c r="AG7" s="11">
        <f>IFERROR(VLOOKUP(AG$1,[1]data!$A$5:$MM$36,MATCH($A7&amp;". Итоговая оценка",[1]data!$3:$3,0))/VLOOKUP(AG$1,[1]data!$A$5:$MM$36,MATCH($A7&amp;". Применяется для ГРБС",[1]data!$3:$3,0)),"")</f>
        <v>0.89999999999999991</v>
      </c>
      <c r="AH7" s="11">
        <f>IFERROR(VLOOKUP(AH$1,[1]data!$A$5:$MM$36,MATCH($A7&amp;". Итоговая оценка",[1]data!$3:$3,0))/VLOOKUP(AH$1,[1]data!$A$5:$MM$36,MATCH($A7&amp;". Применяется для ГРБС",[1]data!$3:$3,0)),"")</f>
        <v>0.89999999999999991</v>
      </c>
      <c r="AI7" s="11">
        <f>IFERROR(VLOOKUP(AI$1,[1]data!$A$5:$MM$36,MATCH($A7&amp;". Итоговая оценка",[1]data!$3:$3,0))/VLOOKUP(AI$1,[1]data!$A$5:$MM$36,MATCH($A7&amp;". Применяется для ГРБС",[1]data!$3:$3,0)),"")</f>
        <v>0.3</v>
      </c>
    </row>
    <row r="8" spans="1:35" x14ac:dyDescent="0.25">
      <c r="A8" s="8" t="s">
        <v>46</v>
      </c>
      <c r="B8" s="9" t="s">
        <v>47</v>
      </c>
      <c r="C8" s="10">
        <v>0.1</v>
      </c>
      <c r="D8" s="11">
        <f>IFERROR(VLOOKUP(D$1,[1]data!$A$5:$MM$36,MATCH($A8&amp;". Итоговая оценка",[1]data!$3:$3,0))/VLOOKUP(D$1,[1]data!$A$5:$MM$36,MATCH($A8&amp;". Применяется для ГРБС",[1]data!$3:$3,0)),"")</f>
        <v>0.30000000000000004</v>
      </c>
      <c r="E8" s="11">
        <f>IFERROR(VLOOKUP(E$1,[1]data!$A$5:$MM$36,MATCH($A8&amp;". Итоговая оценка",[1]data!$3:$3,0))/VLOOKUP(E$1,[1]data!$A$5:$MM$36,MATCH($A8&amp;". Применяется для ГРБС",[1]data!$3:$3,0)),"")</f>
        <v>0.30000000000000004</v>
      </c>
      <c r="F8" s="11">
        <f>IFERROR(VLOOKUP(F$1,[1]data!$A$5:$MM$36,MATCH($A8&amp;". Итоговая оценка",[1]data!$3:$3,0))/VLOOKUP(F$1,[1]data!$A$5:$MM$36,MATCH($A8&amp;". Применяется для ГРБС",[1]data!$3:$3,0)),"")</f>
        <v>0.30000000000000004</v>
      </c>
      <c r="G8" s="11">
        <f>IFERROR(VLOOKUP(G$1,[1]data!$A$5:$MM$36,MATCH($A8&amp;". Итоговая оценка",[1]data!$3:$3,0))/VLOOKUP(G$1,[1]data!$A$5:$MM$36,MATCH($A8&amp;". Применяется для ГРБС",[1]data!$3:$3,0)),"")</f>
        <v>0.2</v>
      </c>
      <c r="H8" s="11">
        <f>IFERROR(VLOOKUP(H$1,[1]data!$A$5:$MM$36,MATCH($A8&amp;". Итоговая оценка",[1]data!$3:$3,0))/VLOOKUP(H$1,[1]data!$A$5:$MM$36,MATCH($A8&amp;". Применяется для ГРБС",[1]data!$3:$3,0)),"")</f>
        <v>0.30000000000000004</v>
      </c>
      <c r="I8" s="11">
        <f>IFERROR(VLOOKUP(I$1,[1]data!$A$5:$MM$36,MATCH($A8&amp;". Итоговая оценка",[1]data!$3:$3,0))/VLOOKUP(I$1,[1]data!$A$5:$MM$36,MATCH($A8&amp;". Применяется для ГРБС",[1]data!$3:$3,0)),"")</f>
        <v>0.2</v>
      </c>
      <c r="J8" s="11">
        <f>IFERROR(VLOOKUP(J$1,[1]data!$A$5:$MM$36,MATCH($A8&amp;". Итоговая оценка",[1]data!$3:$3,0))/VLOOKUP(J$1,[1]data!$A$5:$MM$36,MATCH($A8&amp;". Применяется для ГРБС",[1]data!$3:$3,0)),"")</f>
        <v>0.30000000000000004</v>
      </c>
      <c r="K8" s="11">
        <f>IFERROR(VLOOKUP(K$1,[1]data!$A$5:$MM$36,MATCH($A8&amp;". Итоговая оценка",[1]data!$3:$3,0))/VLOOKUP(K$1,[1]data!$A$5:$MM$36,MATCH($A8&amp;". Применяется для ГРБС",[1]data!$3:$3,0)),"")</f>
        <v>0.1</v>
      </c>
      <c r="L8" s="11">
        <f>IFERROR(VLOOKUP(L$1,[1]data!$A$5:$MM$36,MATCH($A8&amp;". Итоговая оценка",[1]data!$3:$3,0))/VLOOKUP(L$1,[1]data!$A$5:$MM$36,MATCH($A8&amp;". Применяется для ГРБС",[1]data!$3:$3,0)),"")</f>
        <v>0.30000000000000004</v>
      </c>
      <c r="M8" s="11">
        <f>IFERROR(VLOOKUP(M$1,[1]data!$A$5:$MM$36,MATCH($A8&amp;". Итоговая оценка",[1]data!$3:$3,0))/VLOOKUP(M$1,[1]data!$A$5:$MM$36,MATCH($A8&amp;". Применяется для ГРБС",[1]data!$3:$3,0)),"")</f>
        <v>0.30000000000000004</v>
      </c>
      <c r="N8" s="11">
        <f>IFERROR(VLOOKUP(N$1,[1]data!$A$5:$MM$36,MATCH($A8&amp;". Итоговая оценка",[1]data!$3:$3,0))/VLOOKUP(N$1,[1]data!$A$5:$MM$36,MATCH($A8&amp;". Применяется для ГРБС",[1]data!$3:$3,0)),"")</f>
        <v>0.2</v>
      </c>
      <c r="O8" s="11">
        <f>IFERROR(VLOOKUP(O$1,[1]data!$A$5:$MM$36,MATCH($A8&amp;". Итоговая оценка",[1]data!$3:$3,0))/VLOOKUP(O$1,[1]data!$A$5:$MM$36,MATCH($A8&amp;". Применяется для ГРБС",[1]data!$3:$3,0)),"")</f>
        <v>0.30000000000000004</v>
      </c>
      <c r="P8" s="11">
        <f>IFERROR(VLOOKUP(P$1,[1]data!$A$5:$MM$36,MATCH($A8&amp;". Итоговая оценка",[1]data!$3:$3,0))/VLOOKUP(P$1,[1]data!$A$5:$MM$36,MATCH($A8&amp;". Применяется для ГРБС",[1]data!$3:$3,0)),"")</f>
        <v>0.2</v>
      </c>
      <c r="Q8" s="11">
        <f>IFERROR(VLOOKUP(Q$1,[1]data!$A$5:$MM$36,MATCH($A8&amp;". Итоговая оценка",[1]data!$3:$3,0))/VLOOKUP(Q$1,[1]data!$A$5:$MM$36,MATCH($A8&amp;". Применяется для ГРБС",[1]data!$3:$3,0)),"")</f>
        <v>0.30000000000000004</v>
      </c>
      <c r="R8" s="11">
        <f>IFERROR(VLOOKUP(R$1,[1]data!$A$5:$MM$36,MATCH($A8&amp;". Итоговая оценка",[1]data!$3:$3,0))/VLOOKUP(R$1,[1]data!$A$5:$MM$36,MATCH($A8&amp;". Применяется для ГРБС",[1]data!$3:$3,0)),"")</f>
        <v>0</v>
      </c>
      <c r="S8" s="11">
        <f>IFERROR(VLOOKUP(S$1,[1]data!$A$5:$MM$36,MATCH($A8&amp;". Итоговая оценка",[1]data!$3:$3,0))/VLOOKUP(S$1,[1]data!$A$5:$MM$36,MATCH($A8&amp;". Применяется для ГРБС",[1]data!$3:$3,0)),"")</f>
        <v>0.30000000000000004</v>
      </c>
      <c r="T8" s="11">
        <f>IFERROR(VLOOKUP(T$1,[1]data!$A$5:$MM$36,MATCH($A8&amp;". Итоговая оценка",[1]data!$3:$3,0))/VLOOKUP(T$1,[1]data!$A$5:$MM$36,MATCH($A8&amp;". Применяется для ГРБС",[1]data!$3:$3,0)),"")</f>
        <v>0.30000000000000004</v>
      </c>
      <c r="U8" s="11">
        <f>IFERROR(VLOOKUP(U$1,[1]data!$A$5:$MM$36,MATCH($A8&amp;". Итоговая оценка",[1]data!$3:$3,0))/VLOOKUP(U$1,[1]data!$A$5:$MM$36,MATCH($A8&amp;". Применяется для ГРБС",[1]data!$3:$3,0)),"")</f>
        <v>0</v>
      </c>
      <c r="V8" s="11">
        <f>IFERROR(VLOOKUP(V$1,[1]data!$A$5:$MM$36,MATCH($A8&amp;". Итоговая оценка",[1]data!$3:$3,0))/VLOOKUP(V$1,[1]data!$A$5:$MM$36,MATCH($A8&amp;". Применяется для ГРБС",[1]data!$3:$3,0)),"")</f>
        <v>0.30000000000000004</v>
      </c>
      <c r="W8" s="11">
        <f>IFERROR(VLOOKUP(W$1,[1]data!$A$5:$MM$36,MATCH($A8&amp;". Итоговая оценка",[1]data!$3:$3,0))/VLOOKUP(W$1,[1]data!$A$5:$MM$36,MATCH($A8&amp;". Применяется для ГРБС",[1]data!$3:$3,0)),"")</f>
        <v>0.30000000000000004</v>
      </c>
      <c r="X8" s="11">
        <f>IFERROR(VLOOKUP(X$1,[1]data!$A$5:$MM$36,MATCH($A8&amp;". Итоговая оценка",[1]data!$3:$3,0))/VLOOKUP(X$1,[1]data!$A$5:$MM$36,MATCH($A8&amp;". Применяется для ГРБС",[1]data!$3:$3,0)),"")</f>
        <v>0.30000000000000004</v>
      </c>
      <c r="Y8" s="11">
        <f>IFERROR(VLOOKUP(Y$1,[1]data!$A$5:$MM$36,MATCH($A8&amp;". Итоговая оценка",[1]data!$3:$3,0))/VLOOKUP(Y$1,[1]data!$A$5:$MM$36,MATCH($A8&amp;". Применяется для ГРБС",[1]data!$3:$3,0)),"")</f>
        <v>0.30000000000000004</v>
      </c>
      <c r="Z8" s="11">
        <f>IFERROR(VLOOKUP(Z$1,[1]data!$A$5:$MM$36,MATCH($A8&amp;". Итоговая оценка",[1]data!$3:$3,0))/VLOOKUP(Z$1,[1]data!$A$5:$MM$36,MATCH($A8&amp;". Применяется для ГРБС",[1]data!$3:$3,0)),"")</f>
        <v>0.30000000000000004</v>
      </c>
      <c r="AA8" s="11">
        <f>IFERROR(VLOOKUP(AA$1,[1]data!$A$5:$MM$36,MATCH($A8&amp;". Итоговая оценка",[1]data!$3:$3,0))/VLOOKUP(AA$1,[1]data!$A$5:$MM$36,MATCH($A8&amp;". Применяется для ГРБС",[1]data!$3:$3,0)),"")</f>
        <v>0.30000000000000004</v>
      </c>
      <c r="AB8" s="11">
        <f>IFERROR(VLOOKUP(AB$1,[1]data!$A$5:$MM$36,MATCH($A8&amp;". Итоговая оценка",[1]data!$3:$3,0))/VLOOKUP(AB$1,[1]data!$A$5:$MM$36,MATCH($A8&amp;". Применяется для ГРБС",[1]data!$3:$3,0)),"")</f>
        <v>0.30000000000000004</v>
      </c>
      <c r="AC8" s="11">
        <f>IFERROR(VLOOKUP(AC$1,[1]data!$A$5:$MM$36,MATCH($A8&amp;". Итоговая оценка",[1]data!$3:$3,0))/VLOOKUP(AC$1,[1]data!$A$5:$MM$36,MATCH($A8&amp;". Применяется для ГРБС",[1]data!$3:$3,0)),"")</f>
        <v>0.30000000000000004</v>
      </c>
      <c r="AD8" s="11">
        <f>IFERROR(VLOOKUP(AD$1,[1]data!$A$5:$MM$36,MATCH($A8&amp;". Итоговая оценка",[1]data!$3:$3,0))/VLOOKUP(AD$1,[1]data!$A$5:$MM$36,MATCH($A8&amp;". Применяется для ГРБС",[1]data!$3:$3,0)),"")</f>
        <v>0.30000000000000004</v>
      </c>
      <c r="AE8" s="11">
        <f>IFERROR(VLOOKUP(AE$1,[1]data!$A$5:$MM$36,MATCH($A8&amp;". Итоговая оценка",[1]data!$3:$3,0))/VLOOKUP(AE$1,[1]data!$A$5:$MM$36,MATCH($A8&amp;". Применяется для ГРБС",[1]data!$3:$3,0)),"")</f>
        <v>0.30000000000000004</v>
      </c>
      <c r="AF8" s="11">
        <f>IFERROR(VLOOKUP(AF$1,[1]data!$A$5:$MM$36,MATCH($A8&amp;". Итоговая оценка",[1]data!$3:$3,0))/VLOOKUP(AF$1,[1]data!$A$5:$MM$36,MATCH($A8&amp;". Применяется для ГРБС",[1]data!$3:$3,0)),"")</f>
        <v>0.30000000000000004</v>
      </c>
      <c r="AG8" s="11">
        <f>IFERROR(VLOOKUP(AG$1,[1]data!$A$5:$MM$36,MATCH($A8&amp;". Итоговая оценка",[1]data!$3:$3,0))/VLOOKUP(AG$1,[1]data!$A$5:$MM$36,MATCH($A8&amp;". Применяется для ГРБС",[1]data!$3:$3,0)),"")</f>
        <v>0.1</v>
      </c>
      <c r="AH8" s="11">
        <f>IFERROR(VLOOKUP(AH$1,[1]data!$A$5:$MM$36,MATCH($A8&amp;". Итоговая оценка",[1]data!$3:$3,0))/VLOOKUP(AH$1,[1]data!$A$5:$MM$36,MATCH($A8&amp;". Применяется для ГРБС",[1]data!$3:$3,0)),"")</f>
        <v>0.30000000000000004</v>
      </c>
      <c r="AI8" s="11">
        <f>IFERROR(VLOOKUP(AI$1,[1]data!$A$5:$MM$36,MATCH($A8&amp;". Итоговая оценка",[1]data!$3:$3,0))/VLOOKUP(AI$1,[1]data!$A$5:$MM$36,MATCH($A8&amp;". Применяется для ГРБС",[1]data!$3:$3,0)),"")</f>
        <v>0.30000000000000004</v>
      </c>
    </row>
    <row r="9" spans="1:35" x14ac:dyDescent="0.25">
      <c r="A9" s="8" t="s">
        <v>48</v>
      </c>
      <c r="B9" s="12" t="s">
        <v>49</v>
      </c>
      <c r="C9" s="10">
        <v>0.2</v>
      </c>
      <c r="D9" s="11">
        <f ca="1">IFERROR(VLOOKUP(D$1,[1]data!$A$5:$MM$36,MATCH($A9&amp;". Итоговая оценка",[1]data!$3:$3,0))/VLOOKUP(D$1,[1]data!$A$5:$MM$36,MATCH($A9&amp;". Применяется для ГРБС",[1]data!$3:$3,0)),"")</f>
        <v>0.2</v>
      </c>
      <c r="E9" s="11">
        <f ca="1">IFERROR(VLOOKUP(E$1,[1]data!$A$5:$MM$36,MATCH($A9&amp;". Итоговая оценка",[1]data!$3:$3,0))/VLOOKUP(E$1,[1]data!$A$5:$MM$36,MATCH($A9&amp;". Применяется для ГРБС",[1]data!$3:$3,0)),"")</f>
        <v>0.2</v>
      </c>
      <c r="F9" s="11">
        <f ca="1">IFERROR(VLOOKUP(F$1,[1]data!$A$5:$MM$36,MATCH($A9&amp;". Итоговая оценка",[1]data!$3:$3,0))/VLOOKUP(F$1,[1]data!$A$5:$MM$36,MATCH($A9&amp;". Применяется для ГРБС",[1]data!$3:$3,0)),"")</f>
        <v>0.2</v>
      </c>
      <c r="G9" s="11">
        <f ca="1">IFERROR(VLOOKUP(G$1,[1]data!$A$5:$MM$36,MATCH($A9&amp;". Итоговая оценка",[1]data!$3:$3,0))/VLOOKUP(G$1,[1]data!$A$5:$MM$36,MATCH($A9&amp;". Применяется для ГРБС",[1]data!$3:$3,0)),"")</f>
        <v>0.2</v>
      </c>
      <c r="H9" s="11">
        <f ca="1">IFERROR(VLOOKUP(H$1,[1]data!$A$5:$MM$36,MATCH($A9&amp;". Итоговая оценка",[1]data!$3:$3,0))/VLOOKUP(H$1,[1]data!$A$5:$MM$36,MATCH($A9&amp;". Применяется для ГРБС",[1]data!$3:$3,0)),"")</f>
        <v>0</v>
      </c>
      <c r="I9" s="11">
        <f ca="1">IFERROR(VLOOKUP(I$1,[1]data!$A$5:$MM$36,MATCH($A9&amp;". Итоговая оценка",[1]data!$3:$3,0))/VLOOKUP(I$1,[1]data!$A$5:$MM$36,MATCH($A9&amp;". Применяется для ГРБС",[1]data!$3:$3,0)),"")</f>
        <v>0.2</v>
      </c>
      <c r="J9" s="11">
        <f ca="1">IFERROR(VLOOKUP(J$1,[1]data!$A$5:$MM$36,MATCH($A9&amp;". Итоговая оценка",[1]data!$3:$3,0))/VLOOKUP(J$1,[1]data!$A$5:$MM$36,MATCH($A9&amp;". Применяется для ГРБС",[1]data!$3:$3,0)),"")</f>
        <v>0.2</v>
      </c>
      <c r="K9" s="11">
        <f ca="1">IFERROR(VLOOKUP(K$1,[1]data!$A$5:$MM$36,MATCH($A9&amp;". Итоговая оценка",[1]data!$3:$3,0))/VLOOKUP(K$1,[1]data!$A$5:$MM$36,MATCH($A9&amp;". Применяется для ГРБС",[1]data!$3:$3,0)),"")</f>
        <v>0.2</v>
      </c>
      <c r="L9" s="11">
        <f ca="1">IFERROR(VLOOKUP(L$1,[1]data!$A$5:$MM$36,MATCH($A9&amp;". Итоговая оценка",[1]data!$3:$3,0))/VLOOKUP(L$1,[1]data!$A$5:$MM$36,MATCH($A9&amp;". Применяется для ГРБС",[1]data!$3:$3,0)),"")</f>
        <v>0</v>
      </c>
      <c r="M9" s="11">
        <f ca="1">IFERROR(VLOOKUP(M$1,[1]data!$A$5:$MM$36,MATCH($A9&amp;". Итоговая оценка",[1]data!$3:$3,0))/VLOOKUP(M$1,[1]data!$A$5:$MM$36,MATCH($A9&amp;". Применяется для ГРБС",[1]data!$3:$3,0)),"")</f>
        <v>0</v>
      </c>
      <c r="N9" s="11">
        <f ca="1">IFERROR(VLOOKUP(N$1,[1]data!$A$5:$MM$36,MATCH($A9&amp;". Итоговая оценка",[1]data!$3:$3,0))/VLOOKUP(N$1,[1]data!$A$5:$MM$36,MATCH($A9&amp;". Применяется для ГРБС",[1]data!$3:$3,0)),"")</f>
        <v>0.2</v>
      </c>
      <c r="O9" s="11">
        <f ca="1">IFERROR(VLOOKUP(O$1,[1]data!$A$5:$MM$36,MATCH($A9&amp;". Итоговая оценка",[1]data!$3:$3,0))/VLOOKUP(O$1,[1]data!$A$5:$MM$36,MATCH($A9&amp;". Применяется для ГРБС",[1]data!$3:$3,0)),"")</f>
        <v>0.2</v>
      </c>
      <c r="P9" s="11">
        <f ca="1">IFERROR(VLOOKUP(P$1,[1]data!$A$5:$MM$36,MATCH($A9&amp;". Итоговая оценка",[1]data!$3:$3,0))/VLOOKUP(P$1,[1]data!$A$5:$MM$36,MATCH($A9&amp;". Применяется для ГРБС",[1]data!$3:$3,0)),"")</f>
        <v>0.2</v>
      </c>
      <c r="Q9" s="11">
        <f ca="1">IFERROR(VLOOKUP(Q$1,[1]data!$A$5:$MM$36,MATCH($A9&amp;". Итоговая оценка",[1]data!$3:$3,0))/VLOOKUP(Q$1,[1]data!$A$5:$MM$36,MATCH($A9&amp;". Применяется для ГРБС",[1]data!$3:$3,0)),"")</f>
        <v>0.2</v>
      </c>
      <c r="R9" s="11">
        <f ca="1">IFERROR(VLOOKUP(R$1,[1]data!$A$5:$MM$36,MATCH($A9&amp;". Итоговая оценка",[1]data!$3:$3,0))/VLOOKUP(R$1,[1]data!$A$5:$MM$36,MATCH($A9&amp;". Применяется для ГРБС",[1]data!$3:$3,0)),"")</f>
        <v>0.2</v>
      </c>
      <c r="S9" s="11">
        <f ca="1">IFERROR(VLOOKUP(S$1,[1]data!$A$5:$MM$36,MATCH($A9&amp;". Итоговая оценка",[1]data!$3:$3,0))/VLOOKUP(S$1,[1]data!$A$5:$MM$36,MATCH($A9&amp;". Применяется для ГРБС",[1]data!$3:$3,0)),"")</f>
        <v>0.2</v>
      </c>
      <c r="T9" s="11">
        <f ca="1">IFERROR(VLOOKUP(T$1,[1]data!$A$5:$MM$36,MATCH($A9&amp;". Итоговая оценка",[1]data!$3:$3,0))/VLOOKUP(T$1,[1]data!$A$5:$MM$36,MATCH($A9&amp;". Применяется для ГРБС",[1]data!$3:$3,0)),"")</f>
        <v>0.2</v>
      </c>
      <c r="U9" s="11">
        <f ca="1">IFERROR(VLOOKUP(U$1,[1]data!$A$5:$MM$36,MATCH($A9&amp;". Итоговая оценка",[1]data!$3:$3,0))/VLOOKUP(U$1,[1]data!$A$5:$MM$36,MATCH($A9&amp;". Применяется для ГРБС",[1]data!$3:$3,0)),"")</f>
        <v>0.2</v>
      </c>
      <c r="V9" s="11">
        <f ca="1">IFERROR(VLOOKUP(V$1,[1]data!$A$5:$MM$36,MATCH($A9&amp;". Итоговая оценка",[1]data!$3:$3,0))/VLOOKUP(V$1,[1]data!$A$5:$MM$36,MATCH($A9&amp;". Применяется для ГРБС",[1]data!$3:$3,0)),"")</f>
        <v>0.2</v>
      </c>
      <c r="W9" s="11">
        <f ca="1">IFERROR(VLOOKUP(W$1,[1]data!$A$5:$MM$36,MATCH($A9&amp;". Итоговая оценка",[1]data!$3:$3,0))/VLOOKUP(W$1,[1]data!$A$5:$MM$36,MATCH($A9&amp;". Применяется для ГРБС",[1]data!$3:$3,0)),"")</f>
        <v>0.2</v>
      </c>
      <c r="X9" s="11">
        <f ca="1">IFERROR(VLOOKUP(X$1,[1]data!$A$5:$MM$36,MATCH($A9&amp;". Итоговая оценка",[1]data!$3:$3,0))/VLOOKUP(X$1,[1]data!$A$5:$MM$36,MATCH($A9&amp;". Применяется для ГРБС",[1]data!$3:$3,0)),"")</f>
        <v>0.2</v>
      </c>
      <c r="Y9" s="11">
        <f ca="1">IFERROR(VLOOKUP(Y$1,[1]data!$A$5:$MM$36,MATCH($A9&amp;". Итоговая оценка",[1]data!$3:$3,0))/VLOOKUP(Y$1,[1]data!$A$5:$MM$36,MATCH($A9&amp;". Применяется для ГРБС",[1]data!$3:$3,0)),"")</f>
        <v>0.2</v>
      </c>
      <c r="Z9" s="11">
        <f ca="1">IFERROR(VLOOKUP(Z$1,[1]data!$A$5:$MM$36,MATCH($A9&amp;". Итоговая оценка",[1]data!$3:$3,0))/VLOOKUP(Z$1,[1]data!$A$5:$MM$36,MATCH($A9&amp;". Применяется для ГРБС",[1]data!$3:$3,0)),"")</f>
        <v>0.2</v>
      </c>
      <c r="AA9" s="11">
        <f ca="1">IFERROR(VLOOKUP(AA$1,[1]data!$A$5:$MM$36,MATCH($A9&amp;". Итоговая оценка",[1]data!$3:$3,0))/VLOOKUP(AA$1,[1]data!$A$5:$MM$36,MATCH($A9&amp;". Применяется для ГРБС",[1]data!$3:$3,0)),"")</f>
        <v>0.2</v>
      </c>
      <c r="AB9" s="11">
        <f ca="1">IFERROR(VLOOKUP(AB$1,[1]data!$A$5:$MM$36,MATCH($A9&amp;". Итоговая оценка",[1]data!$3:$3,0))/VLOOKUP(AB$1,[1]data!$A$5:$MM$36,MATCH($A9&amp;". Применяется для ГРБС",[1]data!$3:$3,0)),"")</f>
        <v>0.2</v>
      </c>
      <c r="AC9" s="11">
        <f ca="1">IFERROR(VLOOKUP(AC$1,[1]data!$A$5:$MM$36,MATCH($A9&amp;". Итоговая оценка",[1]data!$3:$3,0))/VLOOKUP(AC$1,[1]data!$A$5:$MM$36,MATCH($A9&amp;". Применяется для ГРБС",[1]data!$3:$3,0)),"")</f>
        <v>0.2</v>
      </c>
      <c r="AD9" s="11">
        <f ca="1">IFERROR(VLOOKUP(AD$1,[1]data!$A$5:$MM$36,MATCH($A9&amp;". Итоговая оценка",[1]data!$3:$3,0))/VLOOKUP(AD$1,[1]data!$A$5:$MM$36,MATCH($A9&amp;". Применяется для ГРБС",[1]data!$3:$3,0)),"")</f>
        <v>0.2</v>
      </c>
      <c r="AE9" s="11">
        <f ca="1">IFERROR(VLOOKUP(AE$1,[1]data!$A$5:$MM$36,MATCH($A9&amp;". Итоговая оценка",[1]data!$3:$3,0))/VLOOKUP(AE$1,[1]data!$A$5:$MM$36,MATCH($A9&amp;". Применяется для ГРБС",[1]data!$3:$3,0)),"")</f>
        <v>0.2</v>
      </c>
      <c r="AF9" s="11">
        <f ca="1">IFERROR(VLOOKUP(AF$1,[1]data!$A$5:$MM$36,MATCH($A9&amp;". Итоговая оценка",[1]data!$3:$3,0))/VLOOKUP(AF$1,[1]data!$A$5:$MM$36,MATCH($A9&amp;". Применяется для ГРБС",[1]data!$3:$3,0)),"")</f>
        <v>0.2</v>
      </c>
      <c r="AG9" s="11">
        <f ca="1">IFERROR(VLOOKUP(AG$1,[1]data!$A$5:$MM$36,MATCH($A9&amp;". Итоговая оценка",[1]data!$3:$3,0))/VLOOKUP(AG$1,[1]data!$A$5:$MM$36,MATCH($A9&amp;". Применяется для ГРБС",[1]data!$3:$3,0)),"")</f>
        <v>0.2</v>
      </c>
      <c r="AH9" s="11">
        <f ca="1">IFERROR(VLOOKUP(AH$1,[1]data!$A$5:$MM$36,MATCH($A9&amp;". Итоговая оценка",[1]data!$3:$3,0))/VLOOKUP(AH$1,[1]data!$A$5:$MM$36,MATCH($A9&amp;". Применяется для ГРБС",[1]data!$3:$3,0)),"")</f>
        <v>0.2</v>
      </c>
      <c r="AI9" s="11">
        <f ca="1">IFERROR(VLOOKUP(AI$1,[1]data!$A$5:$MM$36,MATCH($A9&amp;". Итоговая оценка",[1]data!$3:$3,0))/VLOOKUP(AI$1,[1]data!$A$5:$MM$36,MATCH($A9&amp;". Применяется для ГРБС",[1]data!$3:$3,0)),"")</f>
        <v>0.2</v>
      </c>
    </row>
    <row r="10" spans="1:35" ht="28.5" x14ac:dyDescent="0.25">
      <c r="A10" s="4" t="s">
        <v>50</v>
      </c>
      <c r="B10" s="5" t="s">
        <v>51</v>
      </c>
      <c r="C10" s="6">
        <v>0.1</v>
      </c>
      <c r="D10" s="7">
        <f ca="1">IFERROR(VLOOKUP(D$1,[1]data!$A$5:$MM$36,MATCH($A10&amp;". Итоговая оценка",[1]data!$3:$3,0))/VLOOKUP(D$1,[1]data!$A$5:$MM$36,MATCH($A10&amp;". Применяется для ГРБС",[1]data!$3:$3,0)),"")</f>
        <v>0.16669999999999999</v>
      </c>
      <c r="E10" s="7">
        <f ca="1">IFERROR(VLOOKUP(E$1,[1]data!$A$5:$MM$36,MATCH($A10&amp;". Итоговая оценка",[1]data!$3:$3,0))/VLOOKUP(E$1,[1]data!$A$5:$MM$36,MATCH($A10&amp;". Применяется для ГРБС",[1]data!$3:$3,0)),"")</f>
        <v>0.16669999999999999</v>
      </c>
      <c r="F10" s="7">
        <f ca="1">IFERROR(VLOOKUP(F$1,[1]data!$A$5:$MM$36,MATCH($A10&amp;". Итоговая оценка",[1]data!$3:$3,0))/VLOOKUP(F$1,[1]data!$A$5:$MM$36,MATCH($A10&amp;". Применяется для ГРБС",[1]data!$3:$3,0)),"")</f>
        <v>0.1852</v>
      </c>
      <c r="G10" s="7">
        <f ca="1">IFERROR(VLOOKUP(G$1,[1]data!$A$5:$MM$36,MATCH($A10&amp;". Итоговая оценка",[1]data!$3:$3,0))/VLOOKUP(G$1,[1]data!$A$5:$MM$36,MATCH($A10&amp;". Применяется для ГРБС",[1]data!$3:$3,0)),"")</f>
        <v>0.1</v>
      </c>
      <c r="H10" s="7">
        <f ca="1">IFERROR(VLOOKUP(H$1,[1]data!$A$5:$MM$36,MATCH($A10&amp;". Итоговая оценка",[1]data!$3:$3,0))/VLOOKUP(H$1,[1]data!$A$5:$MM$36,MATCH($A10&amp;". Применяется для ГРБС",[1]data!$3:$3,0)),"")</f>
        <v>0.125</v>
      </c>
      <c r="I10" s="7">
        <f ca="1">IFERROR(VLOOKUP(I$1,[1]data!$A$5:$MM$36,MATCH($A10&amp;". Итоговая оценка",[1]data!$3:$3,0))/VLOOKUP(I$1,[1]data!$A$5:$MM$36,MATCH($A10&amp;". Применяется для ГРБС",[1]data!$3:$3,0)),"")</f>
        <v>0.1389</v>
      </c>
      <c r="J10" s="7">
        <f ca="1">IFERROR(VLOOKUP(J$1,[1]data!$A$5:$MM$36,MATCH($A10&amp;". Итоговая оценка",[1]data!$3:$3,0))/VLOOKUP(J$1,[1]data!$A$5:$MM$36,MATCH($A10&amp;". Применяется для ГРБС",[1]data!$3:$3,0)),"")</f>
        <v>0.16669999999999999</v>
      </c>
      <c r="K10" s="7">
        <f ca="1">IFERROR(VLOOKUP(K$1,[1]data!$A$5:$MM$36,MATCH($A10&amp;". Итоговая оценка",[1]data!$3:$3,0))/VLOOKUP(K$1,[1]data!$A$5:$MM$36,MATCH($A10&amp;". Применяется для ГРБС",[1]data!$3:$3,0)),"")</f>
        <v>0.1852</v>
      </c>
      <c r="L10" s="7">
        <f ca="1">IFERROR(VLOOKUP(L$1,[1]data!$A$5:$MM$36,MATCH($A10&amp;". Итоговая оценка",[1]data!$3:$3,0))/VLOOKUP(L$1,[1]data!$A$5:$MM$36,MATCH($A10&amp;". Применяется для ГРБС",[1]data!$3:$3,0)),"")</f>
        <v>0.125</v>
      </c>
      <c r="M10" s="7">
        <f ca="1">IFERROR(VLOOKUP(M$1,[1]data!$A$5:$MM$36,MATCH($A10&amp;". Итоговая оценка",[1]data!$3:$3,0))/VLOOKUP(M$1,[1]data!$A$5:$MM$36,MATCH($A10&amp;". Применяется для ГРБС",[1]data!$3:$3,0)),"")</f>
        <v>0.1</v>
      </c>
      <c r="N10" s="7">
        <f ca="1">IFERROR(VLOOKUP(N$1,[1]data!$A$5:$MM$36,MATCH($A10&amp;". Итоговая оценка",[1]data!$3:$3,0))/VLOOKUP(N$1,[1]data!$A$5:$MM$36,MATCH($A10&amp;". Применяется для ГРБС",[1]data!$3:$3,0)),"")</f>
        <v>8.3299999999999999E-2</v>
      </c>
      <c r="O10" s="7">
        <f ca="1">IFERROR(VLOOKUP(O$1,[1]data!$A$5:$MM$36,MATCH($A10&amp;". Итоговая оценка",[1]data!$3:$3,0))/VLOOKUP(O$1,[1]data!$A$5:$MM$36,MATCH($A10&amp;". Применяется для ГРБС",[1]data!$3:$3,0)),"")</f>
        <v>0.1333</v>
      </c>
      <c r="P10" s="7">
        <f ca="1">IFERROR(VLOOKUP(P$1,[1]data!$A$5:$MM$36,MATCH($A10&amp;". Итоговая оценка",[1]data!$3:$3,0))/VLOOKUP(P$1,[1]data!$A$5:$MM$36,MATCH($A10&amp;". Применяется для ГРБС",[1]data!$3:$3,0)),"")</f>
        <v>8.3299999999999999E-2</v>
      </c>
      <c r="Q10" s="7" t="str">
        <f ca="1">IFERROR(VLOOKUP(Q$1,[1]data!$A$5:$MM$36,MATCH($A10&amp;". Итоговая оценка",[1]data!$3:$3,0))/VLOOKUP(Q$1,[1]data!$A$5:$MM$36,MATCH($A10&amp;". Применяется для ГРБС",[1]data!$3:$3,0)),"")</f>
        <v/>
      </c>
      <c r="R10" s="7" t="str">
        <f ca="1">IFERROR(VLOOKUP(R$1,[1]data!$A$5:$MM$36,MATCH($A10&amp;". Итоговая оценка",[1]data!$3:$3,0))/VLOOKUP(R$1,[1]data!$A$5:$MM$36,MATCH($A10&amp;". Применяется для ГРБС",[1]data!$3:$3,0)),"")</f>
        <v/>
      </c>
      <c r="S10" s="7" t="str">
        <f ca="1">IFERROR(VLOOKUP(S$1,[1]data!$A$5:$MM$36,MATCH($A10&amp;". Итоговая оценка",[1]data!$3:$3,0))/VLOOKUP(S$1,[1]data!$A$5:$MM$36,MATCH($A10&amp;". Применяется для ГРБС",[1]data!$3:$3,0)),"")</f>
        <v/>
      </c>
      <c r="T10" s="7" t="str">
        <f ca="1">IFERROR(VLOOKUP(T$1,[1]data!$A$5:$MM$36,MATCH($A10&amp;". Итоговая оценка",[1]data!$3:$3,0))/VLOOKUP(T$1,[1]data!$A$5:$MM$36,MATCH($A10&amp;". Применяется для ГРБС",[1]data!$3:$3,0)),"")</f>
        <v/>
      </c>
      <c r="U10" s="7">
        <f ca="1">IFERROR(VLOOKUP(U$1,[1]data!$A$5:$MM$36,MATCH($A10&amp;". Итоговая оценка",[1]data!$3:$3,0))/VLOOKUP(U$1,[1]data!$A$5:$MM$36,MATCH($A10&amp;". Применяется для ГРБС",[1]data!$3:$3,0)),"")</f>
        <v>0.27779999999999999</v>
      </c>
      <c r="V10" s="7">
        <f ca="1">IFERROR(VLOOKUP(V$1,[1]data!$A$5:$MM$36,MATCH($A10&amp;". Итоговая оценка",[1]data!$3:$3,0))/VLOOKUP(V$1,[1]data!$A$5:$MM$36,MATCH($A10&amp;". Применяется для ГРБС",[1]data!$3:$3,0)),"")</f>
        <v>0.23810000000000001</v>
      </c>
      <c r="W10" s="7" t="str">
        <f ca="1">IFERROR(VLOOKUP(W$1,[1]data!$A$5:$MM$36,MATCH($A10&amp;". Итоговая оценка",[1]data!$3:$3,0))/VLOOKUP(W$1,[1]data!$A$5:$MM$36,MATCH($A10&amp;". Применяется для ГРБС",[1]data!$3:$3,0)),"")</f>
        <v/>
      </c>
      <c r="X10" s="7" t="str">
        <f ca="1">IFERROR(VLOOKUP(X$1,[1]data!$A$5:$MM$36,MATCH($A10&amp;". Итоговая оценка",[1]data!$3:$3,0))/VLOOKUP(X$1,[1]data!$A$5:$MM$36,MATCH($A10&amp;". Применяется для ГРБС",[1]data!$3:$3,0)),"")</f>
        <v/>
      </c>
      <c r="Y10" s="7" t="str">
        <f ca="1">IFERROR(VLOOKUP(Y$1,[1]data!$A$5:$MM$36,MATCH($A10&amp;". Итоговая оценка",[1]data!$3:$3,0))/VLOOKUP(Y$1,[1]data!$A$5:$MM$36,MATCH($A10&amp;". Применяется для ГРБС",[1]data!$3:$3,0)),"")</f>
        <v/>
      </c>
      <c r="Z10" s="7" t="str">
        <f ca="1">IFERROR(VLOOKUP(Z$1,[1]data!$A$5:$MM$36,MATCH($A10&amp;". Итоговая оценка",[1]data!$3:$3,0))/VLOOKUP(Z$1,[1]data!$A$5:$MM$36,MATCH($A10&amp;". Применяется для ГРБС",[1]data!$3:$3,0)),"")</f>
        <v/>
      </c>
      <c r="AA10" s="7" t="str">
        <f ca="1">IFERROR(VLOOKUP(AA$1,[1]data!$A$5:$MM$36,MATCH($A10&amp;". Итоговая оценка",[1]data!$3:$3,0))/VLOOKUP(AA$1,[1]data!$A$5:$MM$36,MATCH($A10&amp;". Применяется для ГРБС",[1]data!$3:$3,0)),"")</f>
        <v/>
      </c>
      <c r="AB10" s="7" t="str">
        <f ca="1">IFERROR(VLOOKUP(AB$1,[1]data!$A$5:$MM$36,MATCH($A10&amp;". Итоговая оценка",[1]data!$3:$3,0))/VLOOKUP(AB$1,[1]data!$A$5:$MM$36,MATCH($A10&amp;". Применяется для ГРБС",[1]data!$3:$3,0)),"")</f>
        <v/>
      </c>
      <c r="AC10" s="7" t="str">
        <f ca="1">IFERROR(VLOOKUP(AC$1,[1]data!$A$5:$MM$36,MATCH($A10&amp;". Итоговая оценка",[1]data!$3:$3,0))/VLOOKUP(AC$1,[1]data!$A$5:$MM$36,MATCH($A10&amp;". Применяется для ГРБС",[1]data!$3:$3,0)),"")</f>
        <v/>
      </c>
      <c r="AD10" s="7" t="str">
        <f ca="1">IFERROR(VLOOKUP(AD$1,[1]data!$A$5:$MM$36,MATCH($A10&amp;". Итоговая оценка",[1]data!$3:$3,0))/VLOOKUP(AD$1,[1]data!$A$5:$MM$36,MATCH($A10&amp;". Применяется для ГРБС",[1]data!$3:$3,0)),"")</f>
        <v/>
      </c>
      <c r="AE10" s="7" t="str">
        <f ca="1">IFERROR(VLOOKUP(AE$1,[1]data!$A$5:$MM$36,MATCH($A10&amp;". Итоговая оценка",[1]data!$3:$3,0))/VLOOKUP(AE$1,[1]data!$A$5:$MM$36,MATCH($A10&amp;". Применяется для ГРБС",[1]data!$3:$3,0)),"")</f>
        <v/>
      </c>
      <c r="AF10" s="7">
        <f ca="1">IFERROR(VLOOKUP(AF$1,[1]data!$A$5:$MM$36,MATCH($A10&amp;". Итоговая оценка",[1]data!$3:$3,0))/VLOOKUP(AF$1,[1]data!$A$5:$MM$36,MATCH($A10&amp;". Применяется для ГРБС",[1]data!$3:$3,0)),"")</f>
        <v>0.16669999999999999</v>
      </c>
      <c r="AG10" s="7" t="str">
        <f ca="1">IFERROR(VLOOKUP(AG$1,[1]data!$A$5:$MM$36,MATCH($A10&amp;". Итоговая оценка",[1]data!$3:$3,0))/VLOOKUP(AG$1,[1]data!$A$5:$MM$36,MATCH($A10&amp;". Применяется для ГРБС",[1]data!$3:$3,0)),"")</f>
        <v/>
      </c>
      <c r="AH10" s="7" t="str">
        <f ca="1">IFERROR(VLOOKUP(AH$1,[1]data!$A$5:$MM$36,MATCH($A10&amp;". Итоговая оценка",[1]data!$3:$3,0))/VLOOKUP(AH$1,[1]data!$A$5:$MM$36,MATCH($A10&amp;". Применяется для ГРБС",[1]data!$3:$3,0)),"")</f>
        <v/>
      </c>
      <c r="AI10" s="7" t="str">
        <f ca="1">IFERROR(VLOOKUP(AI$1,[1]data!$A$5:$MM$36,MATCH($A10&amp;". Итоговая оценка",[1]data!$3:$3,0))/VLOOKUP(AI$1,[1]data!$A$5:$MM$36,MATCH($A10&amp;". Применяется для ГРБС",[1]data!$3:$3,0)),"")</f>
        <v/>
      </c>
    </row>
    <row r="11" spans="1:35" x14ac:dyDescent="0.25">
      <c r="A11" s="8" t="s">
        <v>52</v>
      </c>
      <c r="B11" s="9" t="s">
        <v>41</v>
      </c>
      <c r="C11" s="10">
        <v>0.25</v>
      </c>
      <c r="D11" s="11">
        <f ca="1">IFERROR(VLOOKUP(D$1,[1]data!$A$5:$MM$36,MATCH($A11&amp;". Итоговая оценка",[1]data!$3:$3,0))/VLOOKUP(D$1,[1]data!$A$5:$MM$36,MATCH($A11&amp;". Применяется для ГРБС",[1]data!$3:$3,0)),"")</f>
        <v>0.33333333333333331</v>
      </c>
      <c r="E11" s="11">
        <f ca="1">IFERROR(VLOOKUP(E$1,[1]data!$A$5:$MM$36,MATCH($A11&amp;". Итоговая оценка",[1]data!$3:$3,0))/VLOOKUP(E$1,[1]data!$A$5:$MM$36,MATCH($A11&amp;". Применяется для ГРБС",[1]data!$3:$3,0)),"")</f>
        <v>0.25</v>
      </c>
      <c r="F11" s="11">
        <f ca="1">IFERROR(VLOOKUP(F$1,[1]data!$A$5:$MM$36,MATCH($A11&amp;". Итоговая оценка",[1]data!$3:$3,0))/VLOOKUP(F$1,[1]data!$A$5:$MM$36,MATCH($A11&amp;". Применяется для ГРБС",[1]data!$3:$3,0)),"")</f>
        <v>0.33333333333333331</v>
      </c>
      <c r="G11" s="11">
        <f ca="1">IFERROR(VLOOKUP(G$1,[1]data!$A$5:$MM$36,MATCH($A11&amp;". Итоговая оценка",[1]data!$3:$3,0))/VLOOKUP(G$1,[1]data!$A$5:$MM$36,MATCH($A11&amp;". Применяется для ГРБС",[1]data!$3:$3,0)),"")</f>
        <v>1</v>
      </c>
      <c r="H11" s="11">
        <f ca="1">IFERROR(VLOOKUP(H$1,[1]data!$A$5:$MM$36,MATCH($A11&amp;". Итоговая оценка",[1]data!$3:$3,0))/VLOOKUP(H$1,[1]data!$A$5:$MM$36,MATCH($A11&amp;". Применяется для ГРБС",[1]data!$3:$3,0)),"")</f>
        <v>1</v>
      </c>
      <c r="I11" s="11">
        <f ca="1">IFERROR(VLOOKUP(I$1,[1]data!$A$5:$MM$36,MATCH($A11&amp;". Итоговая оценка",[1]data!$3:$3,0))/VLOOKUP(I$1,[1]data!$A$5:$MM$36,MATCH($A11&amp;". Применяется для ГРБС",[1]data!$3:$3,0)),"")</f>
        <v>0.25</v>
      </c>
      <c r="J11" s="11">
        <f ca="1">IFERROR(VLOOKUP(J$1,[1]data!$A$5:$MM$36,MATCH($A11&amp;". Итоговая оценка",[1]data!$3:$3,0))/VLOOKUP(J$1,[1]data!$A$5:$MM$36,MATCH($A11&amp;". Применяется для ГРБС",[1]data!$3:$3,0)),"")</f>
        <v>0.33333333333333331</v>
      </c>
      <c r="K11" s="11">
        <f ca="1">IFERROR(VLOOKUP(K$1,[1]data!$A$5:$MM$36,MATCH($A11&amp;". Итоговая оценка",[1]data!$3:$3,0))/VLOOKUP(K$1,[1]data!$A$5:$MM$36,MATCH($A11&amp;". Применяется для ГРБС",[1]data!$3:$3,0)),"")</f>
        <v>0.33333333333333331</v>
      </c>
      <c r="L11" s="11">
        <f ca="1">IFERROR(VLOOKUP(L$1,[1]data!$A$5:$MM$36,MATCH($A11&amp;". Итоговая оценка",[1]data!$3:$3,0))/VLOOKUP(L$1,[1]data!$A$5:$MM$36,MATCH($A11&amp;". Применяется для ГРБС",[1]data!$3:$3,0)),"")</f>
        <v>1</v>
      </c>
      <c r="M11" s="11">
        <f ca="1">IFERROR(VLOOKUP(M$1,[1]data!$A$5:$MM$36,MATCH($A11&amp;". Итоговая оценка",[1]data!$3:$3,0))/VLOOKUP(M$1,[1]data!$A$5:$MM$36,MATCH($A11&amp;". Применяется для ГРБС",[1]data!$3:$3,0)),"")</f>
        <v>1</v>
      </c>
      <c r="N11" s="11">
        <f ca="1">IFERROR(VLOOKUP(N$1,[1]data!$A$5:$MM$36,MATCH($A11&amp;". Итоговая оценка",[1]data!$3:$3,0))/VLOOKUP(N$1,[1]data!$A$5:$MM$36,MATCH($A11&amp;". Применяется для ГРБС",[1]data!$3:$3,0)),"")</f>
        <v>0.33333333333333331</v>
      </c>
      <c r="O11" s="11">
        <f ca="1">IFERROR(VLOOKUP(O$1,[1]data!$A$5:$MM$36,MATCH($A11&amp;". Итоговая оценка",[1]data!$3:$3,0))/VLOOKUP(O$1,[1]data!$A$5:$MM$36,MATCH($A11&amp;". Применяется для ГРБС",[1]data!$3:$3,0)),"")</f>
        <v>0.33333333333333331</v>
      </c>
      <c r="P11" s="11">
        <f ca="1">IFERROR(VLOOKUP(P$1,[1]data!$A$5:$MM$36,MATCH($A11&amp;". Итоговая оценка",[1]data!$3:$3,0))/VLOOKUP(P$1,[1]data!$A$5:$MM$36,MATCH($A11&amp;". Применяется для ГРБС",[1]data!$3:$3,0)),"")</f>
        <v>0.25</v>
      </c>
      <c r="Q11" s="11" t="str">
        <f>IFERROR(VLOOKUP(Q$1,[1]data!$A$5:$MM$36,MATCH($A11&amp;". Итоговая оценка",[1]data!$3:$3,0))/VLOOKUP(Q$1,[1]data!$A$5:$MM$36,MATCH($A11&amp;". Применяется для ГРБС",[1]data!$3:$3,0)),"")</f>
        <v/>
      </c>
      <c r="R11" s="11" t="str">
        <f>IFERROR(VLOOKUP(R$1,[1]data!$A$5:$MM$36,MATCH($A11&amp;". Итоговая оценка",[1]data!$3:$3,0))/VLOOKUP(R$1,[1]data!$A$5:$MM$36,MATCH($A11&amp;". Применяется для ГРБС",[1]data!$3:$3,0)),"")</f>
        <v/>
      </c>
      <c r="S11" s="11" t="str">
        <f>IFERROR(VLOOKUP(S$1,[1]data!$A$5:$MM$36,MATCH($A11&amp;". Итоговая оценка",[1]data!$3:$3,0))/VLOOKUP(S$1,[1]data!$A$5:$MM$36,MATCH($A11&amp;". Применяется для ГРБС",[1]data!$3:$3,0)),"")</f>
        <v/>
      </c>
      <c r="T11" s="11" t="str">
        <f>IFERROR(VLOOKUP(T$1,[1]data!$A$5:$MM$36,MATCH($A11&amp;". Итоговая оценка",[1]data!$3:$3,0))/VLOOKUP(T$1,[1]data!$A$5:$MM$36,MATCH($A11&amp;". Применяется для ГРБС",[1]data!$3:$3,0)),"")</f>
        <v/>
      </c>
      <c r="U11" s="11">
        <f ca="1">IFERROR(VLOOKUP(U$1,[1]data!$A$5:$MM$36,MATCH($A11&amp;". Итоговая оценка",[1]data!$3:$3,0))/VLOOKUP(U$1,[1]data!$A$5:$MM$36,MATCH($A11&amp;". Применяется для ГРБС",[1]data!$3:$3,0)),"")</f>
        <v>0.33333333333333331</v>
      </c>
      <c r="V11" s="11">
        <f ca="1">IFERROR(VLOOKUP(V$1,[1]data!$A$5:$MM$36,MATCH($A11&amp;". Итоговая оценка",[1]data!$3:$3,0))/VLOOKUP(V$1,[1]data!$A$5:$MM$36,MATCH($A11&amp;". Применяется для ГРБС",[1]data!$3:$3,0)),"")</f>
        <v>0.33333333333333331</v>
      </c>
      <c r="W11" s="11" t="str">
        <f>IFERROR(VLOOKUP(W$1,[1]data!$A$5:$MM$36,MATCH($A11&amp;". Итоговая оценка",[1]data!$3:$3,0))/VLOOKUP(W$1,[1]data!$A$5:$MM$36,MATCH($A11&amp;". Применяется для ГРБС",[1]data!$3:$3,0)),"")</f>
        <v/>
      </c>
      <c r="X11" s="11" t="str">
        <f>IFERROR(VLOOKUP(X$1,[1]data!$A$5:$MM$36,MATCH($A11&amp;". Итоговая оценка",[1]data!$3:$3,0))/VLOOKUP(X$1,[1]data!$A$5:$MM$36,MATCH($A11&amp;". Применяется для ГРБС",[1]data!$3:$3,0)),"")</f>
        <v/>
      </c>
      <c r="Y11" s="11" t="str">
        <f>IFERROR(VLOOKUP(Y$1,[1]data!$A$5:$MM$36,MATCH($A11&amp;". Итоговая оценка",[1]data!$3:$3,0))/VLOOKUP(Y$1,[1]data!$A$5:$MM$36,MATCH($A11&amp;". Применяется для ГРБС",[1]data!$3:$3,0)),"")</f>
        <v/>
      </c>
      <c r="Z11" s="11" t="str">
        <f>IFERROR(VLOOKUP(Z$1,[1]data!$A$5:$MM$36,MATCH($A11&amp;". Итоговая оценка",[1]data!$3:$3,0))/VLOOKUP(Z$1,[1]data!$A$5:$MM$36,MATCH($A11&amp;". Применяется для ГРБС",[1]data!$3:$3,0)),"")</f>
        <v/>
      </c>
      <c r="AA11" s="11" t="str">
        <f>IFERROR(VLOOKUP(AA$1,[1]data!$A$5:$MM$36,MATCH($A11&amp;". Итоговая оценка",[1]data!$3:$3,0))/VLOOKUP(AA$1,[1]data!$A$5:$MM$36,MATCH($A11&amp;". Применяется для ГРБС",[1]data!$3:$3,0)),"")</f>
        <v/>
      </c>
      <c r="AB11" s="11" t="str">
        <f>IFERROR(VLOOKUP(AB$1,[1]data!$A$5:$MM$36,MATCH($A11&amp;". Итоговая оценка",[1]data!$3:$3,0))/VLOOKUP(AB$1,[1]data!$A$5:$MM$36,MATCH($A11&amp;". Применяется для ГРБС",[1]data!$3:$3,0)),"")</f>
        <v/>
      </c>
      <c r="AC11" s="11" t="str">
        <f>IFERROR(VLOOKUP(AC$1,[1]data!$A$5:$MM$36,MATCH($A11&amp;". Итоговая оценка",[1]data!$3:$3,0))/VLOOKUP(AC$1,[1]data!$A$5:$MM$36,MATCH($A11&amp;". Применяется для ГРБС",[1]data!$3:$3,0)),"")</f>
        <v/>
      </c>
      <c r="AD11" s="11" t="str">
        <f>IFERROR(VLOOKUP(AD$1,[1]data!$A$5:$MM$36,MATCH($A11&amp;". Итоговая оценка",[1]data!$3:$3,0))/VLOOKUP(AD$1,[1]data!$A$5:$MM$36,MATCH($A11&amp;". Применяется для ГРБС",[1]data!$3:$3,0)),"")</f>
        <v/>
      </c>
      <c r="AE11" s="11" t="str">
        <f>IFERROR(VLOOKUP(AE$1,[1]data!$A$5:$MM$36,MATCH($A11&amp;". Итоговая оценка",[1]data!$3:$3,0))/VLOOKUP(AE$1,[1]data!$A$5:$MM$36,MATCH($A11&amp;". Применяется для ГРБС",[1]data!$3:$3,0)),"")</f>
        <v/>
      </c>
      <c r="AF11" s="11">
        <f ca="1">IFERROR(VLOOKUP(AF$1,[1]data!$A$5:$MM$36,MATCH($A11&amp;". Итоговая оценка",[1]data!$3:$3,0))/VLOOKUP(AF$1,[1]data!$A$5:$MM$36,MATCH($A11&amp;". Применяется для ГРБС",[1]data!$3:$3,0)),"")</f>
        <v>1</v>
      </c>
      <c r="AG11" s="11" t="str">
        <f>IFERROR(VLOOKUP(AG$1,[1]data!$A$5:$MM$36,MATCH($A11&amp;". Итоговая оценка",[1]data!$3:$3,0))/VLOOKUP(AG$1,[1]data!$A$5:$MM$36,MATCH($A11&amp;". Применяется для ГРБС",[1]data!$3:$3,0)),"")</f>
        <v/>
      </c>
      <c r="AH11" s="11" t="str">
        <f>IFERROR(VLOOKUP(AH$1,[1]data!$A$5:$MM$36,MATCH($A11&amp;". Итоговая оценка",[1]data!$3:$3,0))/VLOOKUP(AH$1,[1]data!$A$5:$MM$36,MATCH($A11&amp;". Применяется для ГРБС",[1]data!$3:$3,0)),"")</f>
        <v/>
      </c>
      <c r="AI11" s="11" t="str">
        <f>IFERROR(VLOOKUP(AI$1,[1]data!$A$5:$MM$36,MATCH($A11&amp;". Итоговая оценка",[1]data!$3:$3,0))/VLOOKUP(AI$1,[1]data!$A$5:$MM$36,MATCH($A11&amp;". Применяется для ГРБС",[1]data!$3:$3,0)),"")</f>
        <v/>
      </c>
    </row>
    <row r="12" spans="1:35" ht="28.5" x14ac:dyDescent="0.25">
      <c r="A12" s="8" t="s">
        <v>53</v>
      </c>
      <c r="B12" s="12" t="s">
        <v>43</v>
      </c>
      <c r="C12" s="10">
        <v>0.25</v>
      </c>
      <c r="D12" s="11">
        <f>IFERROR(VLOOKUP(D$1,[1]data!$A$5:$MM$36,MATCH($A12&amp;". Итоговая оценка",[1]data!$3:$3,0))/VLOOKUP(D$1,[1]data!$A$5:$MM$36,MATCH($A12&amp;". Применяется для ГРБС",[1]data!$3:$3,0)),"")</f>
        <v>0.33333333333333331</v>
      </c>
      <c r="E12" s="11">
        <f>IFERROR(VLOOKUP(E$1,[1]data!$A$5:$MM$36,MATCH($A12&amp;". Итоговая оценка",[1]data!$3:$3,0))/VLOOKUP(E$1,[1]data!$A$5:$MM$36,MATCH($A12&amp;". Применяется для ГРБС",[1]data!$3:$3,0)),"")</f>
        <v>0.25</v>
      </c>
      <c r="F12" s="11">
        <f>IFERROR(VLOOKUP(F$1,[1]data!$A$5:$MM$36,MATCH($A12&amp;". Итоговая оценка",[1]data!$3:$3,0))/VLOOKUP(F$1,[1]data!$A$5:$MM$36,MATCH($A12&amp;". Применяется для ГРБС",[1]data!$3:$3,0)),"")</f>
        <v>0.33333333333333331</v>
      </c>
      <c r="G12" s="11" t="str">
        <f>IFERROR(VLOOKUP(G$1,[1]data!$A$5:$MM$36,MATCH($A12&amp;". Итоговая оценка",[1]data!$3:$3,0))/VLOOKUP(G$1,[1]data!$A$5:$MM$36,MATCH($A12&amp;". Применяется для ГРБС",[1]data!$3:$3,0)),"")</f>
        <v/>
      </c>
      <c r="H12" s="11" t="str">
        <f>IFERROR(VLOOKUP(H$1,[1]data!$A$5:$MM$36,MATCH($A12&amp;". Итоговая оценка",[1]data!$3:$3,0))/VLOOKUP(H$1,[1]data!$A$5:$MM$36,MATCH($A12&amp;". Применяется для ГРБС",[1]data!$3:$3,0)),"")</f>
        <v/>
      </c>
      <c r="I12" s="11">
        <f>IFERROR(VLOOKUP(I$1,[1]data!$A$5:$MM$36,MATCH($A12&amp;". Итоговая оценка",[1]data!$3:$3,0))/VLOOKUP(I$1,[1]data!$A$5:$MM$36,MATCH($A12&amp;". Применяется для ГРБС",[1]data!$3:$3,0)),"")</f>
        <v>0.25</v>
      </c>
      <c r="J12" s="11">
        <f>IFERROR(VLOOKUP(J$1,[1]data!$A$5:$MM$36,MATCH($A12&amp;". Итоговая оценка",[1]data!$3:$3,0))/VLOOKUP(J$1,[1]data!$A$5:$MM$36,MATCH($A12&amp;". Применяется для ГРБС",[1]data!$3:$3,0)),"")</f>
        <v>0.33333333333333331</v>
      </c>
      <c r="K12" s="11">
        <f>IFERROR(VLOOKUP(K$1,[1]data!$A$5:$MM$36,MATCH($A12&amp;". Итоговая оценка",[1]data!$3:$3,0))/VLOOKUP(K$1,[1]data!$A$5:$MM$36,MATCH($A12&amp;". Применяется для ГРБС",[1]data!$3:$3,0)),"")</f>
        <v>0.33333333333333331</v>
      </c>
      <c r="L12" s="11" t="str">
        <f>IFERROR(VLOOKUP(L$1,[1]data!$A$5:$MM$36,MATCH($A12&amp;". Итоговая оценка",[1]data!$3:$3,0))/VLOOKUP(L$1,[1]data!$A$5:$MM$36,MATCH($A12&amp;". Применяется для ГРБС",[1]data!$3:$3,0)),"")</f>
        <v/>
      </c>
      <c r="M12" s="11" t="str">
        <f>IFERROR(VLOOKUP(M$1,[1]data!$A$5:$MM$36,MATCH($A12&amp;". Итоговая оценка",[1]data!$3:$3,0))/VLOOKUP(M$1,[1]data!$A$5:$MM$36,MATCH($A12&amp;". Применяется для ГРБС",[1]data!$3:$3,0)),"")</f>
        <v/>
      </c>
      <c r="N12" s="11">
        <f>IFERROR(VLOOKUP(N$1,[1]data!$A$5:$MM$36,MATCH($A12&amp;". Итоговая оценка",[1]data!$3:$3,0))/VLOOKUP(N$1,[1]data!$A$5:$MM$36,MATCH($A12&amp;". Применяется для ГРБС",[1]data!$3:$3,0)),"")</f>
        <v>0.33333333333333331</v>
      </c>
      <c r="O12" s="11">
        <f>IFERROR(VLOOKUP(O$1,[1]data!$A$5:$MM$36,MATCH($A12&amp;". Итоговая оценка",[1]data!$3:$3,0))/VLOOKUP(O$1,[1]data!$A$5:$MM$36,MATCH($A12&amp;". Применяется для ГРБС",[1]data!$3:$3,0)),"")</f>
        <v>0.33333333333333331</v>
      </c>
      <c r="P12" s="11">
        <f>IFERROR(VLOOKUP(P$1,[1]data!$A$5:$MM$36,MATCH($A12&amp;". Итоговая оценка",[1]data!$3:$3,0))/VLOOKUP(P$1,[1]data!$A$5:$MM$36,MATCH($A12&amp;". Применяется для ГРБС",[1]data!$3:$3,0)),"")</f>
        <v>0.25</v>
      </c>
      <c r="Q12" s="11" t="str">
        <f>IFERROR(VLOOKUP(Q$1,[1]data!$A$5:$MM$36,MATCH($A12&amp;". Итоговая оценка",[1]data!$3:$3,0))/VLOOKUP(Q$1,[1]data!$A$5:$MM$36,MATCH($A12&amp;". Применяется для ГРБС",[1]data!$3:$3,0)),"")</f>
        <v/>
      </c>
      <c r="R12" s="11" t="str">
        <f>IFERROR(VLOOKUP(R$1,[1]data!$A$5:$MM$36,MATCH($A12&amp;". Итоговая оценка",[1]data!$3:$3,0))/VLOOKUP(R$1,[1]data!$A$5:$MM$36,MATCH($A12&amp;". Применяется для ГРБС",[1]data!$3:$3,0)),"")</f>
        <v/>
      </c>
      <c r="S12" s="11" t="str">
        <f>IFERROR(VLOOKUP(S$1,[1]data!$A$5:$MM$36,MATCH($A12&amp;". Итоговая оценка",[1]data!$3:$3,0))/VLOOKUP(S$1,[1]data!$A$5:$MM$36,MATCH($A12&amp;". Применяется для ГРБС",[1]data!$3:$3,0)),"")</f>
        <v/>
      </c>
      <c r="T12" s="11" t="str">
        <f>IFERROR(VLOOKUP(T$1,[1]data!$A$5:$MM$36,MATCH($A12&amp;". Итоговая оценка",[1]data!$3:$3,0))/VLOOKUP(T$1,[1]data!$A$5:$MM$36,MATCH($A12&amp;". Применяется для ГРБС",[1]data!$3:$3,0)),"")</f>
        <v/>
      </c>
      <c r="U12" s="11">
        <f>IFERROR(VLOOKUP(U$1,[1]data!$A$5:$MM$36,MATCH($A12&amp;". Итоговая оценка",[1]data!$3:$3,0))/VLOOKUP(U$1,[1]data!$A$5:$MM$36,MATCH($A12&amp;". Применяется для ГРБС",[1]data!$3:$3,0)),"")</f>
        <v>0.33333333333333331</v>
      </c>
      <c r="V12" s="11">
        <f>IFERROR(VLOOKUP(V$1,[1]data!$A$5:$MM$36,MATCH($A12&amp;". Итоговая оценка",[1]data!$3:$3,0))/VLOOKUP(V$1,[1]data!$A$5:$MM$36,MATCH($A12&amp;". Применяется для ГРБС",[1]data!$3:$3,0)),"")</f>
        <v>0.33333333333333331</v>
      </c>
      <c r="W12" s="11" t="str">
        <f>IFERROR(VLOOKUP(W$1,[1]data!$A$5:$MM$36,MATCH($A12&amp;". Итоговая оценка",[1]data!$3:$3,0))/VLOOKUP(W$1,[1]data!$A$5:$MM$36,MATCH($A12&amp;". Применяется для ГРБС",[1]data!$3:$3,0)),"")</f>
        <v/>
      </c>
      <c r="X12" s="11" t="str">
        <f>IFERROR(VLOOKUP(X$1,[1]data!$A$5:$MM$36,MATCH($A12&amp;". Итоговая оценка",[1]data!$3:$3,0))/VLOOKUP(X$1,[1]data!$A$5:$MM$36,MATCH($A12&amp;". Применяется для ГРБС",[1]data!$3:$3,0)),"")</f>
        <v/>
      </c>
      <c r="Y12" s="11" t="str">
        <f>IFERROR(VLOOKUP(Y$1,[1]data!$A$5:$MM$36,MATCH($A12&amp;". Итоговая оценка",[1]data!$3:$3,0))/VLOOKUP(Y$1,[1]data!$A$5:$MM$36,MATCH($A12&amp;". Применяется для ГРБС",[1]data!$3:$3,0)),"")</f>
        <v/>
      </c>
      <c r="Z12" s="11" t="str">
        <f>IFERROR(VLOOKUP(Z$1,[1]data!$A$5:$MM$36,MATCH($A12&amp;". Итоговая оценка",[1]data!$3:$3,0))/VLOOKUP(Z$1,[1]data!$A$5:$MM$36,MATCH($A12&amp;". Применяется для ГРБС",[1]data!$3:$3,0)),"")</f>
        <v/>
      </c>
      <c r="AA12" s="11" t="str">
        <f>IFERROR(VLOOKUP(AA$1,[1]data!$A$5:$MM$36,MATCH($A12&amp;". Итоговая оценка",[1]data!$3:$3,0))/VLOOKUP(AA$1,[1]data!$A$5:$MM$36,MATCH($A12&amp;". Применяется для ГРБС",[1]data!$3:$3,0)),"")</f>
        <v/>
      </c>
      <c r="AB12" s="11" t="str">
        <f>IFERROR(VLOOKUP(AB$1,[1]data!$A$5:$MM$36,MATCH($A12&amp;". Итоговая оценка",[1]data!$3:$3,0))/VLOOKUP(AB$1,[1]data!$A$5:$MM$36,MATCH($A12&amp;". Применяется для ГРБС",[1]data!$3:$3,0)),"")</f>
        <v/>
      </c>
      <c r="AC12" s="11" t="str">
        <f>IFERROR(VLOOKUP(AC$1,[1]data!$A$5:$MM$36,MATCH($A12&amp;". Итоговая оценка",[1]data!$3:$3,0))/VLOOKUP(AC$1,[1]data!$A$5:$MM$36,MATCH($A12&amp;". Применяется для ГРБС",[1]data!$3:$3,0)),"")</f>
        <v/>
      </c>
      <c r="AD12" s="11" t="str">
        <f>IFERROR(VLOOKUP(AD$1,[1]data!$A$5:$MM$36,MATCH($A12&amp;". Итоговая оценка",[1]data!$3:$3,0))/VLOOKUP(AD$1,[1]data!$A$5:$MM$36,MATCH($A12&amp;". Применяется для ГРБС",[1]data!$3:$3,0)),"")</f>
        <v/>
      </c>
      <c r="AE12" s="11" t="str">
        <f>IFERROR(VLOOKUP(AE$1,[1]data!$A$5:$MM$36,MATCH($A12&amp;". Итоговая оценка",[1]data!$3:$3,0))/VLOOKUP(AE$1,[1]data!$A$5:$MM$36,MATCH($A12&amp;". Применяется для ГРБС",[1]data!$3:$3,0)),"")</f>
        <v/>
      </c>
      <c r="AF12" s="11" t="str">
        <f>IFERROR(VLOOKUP(AF$1,[1]data!$A$5:$MM$36,MATCH($A12&amp;". Итоговая оценка",[1]data!$3:$3,0))/VLOOKUP(AF$1,[1]data!$A$5:$MM$36,MATCH($A12&amp;". Применяется для ГРБС",[1]data!$3:$3,0)),"")</f>
        <v/>
      </c>
      <c r="AG12" s="11" t="str">
        <f>IFERROR(VLOOKUP(AG$1,[1]data!$A$5:$MM$36,MATCH($A12&amp;". Итоговая оценка",[1]data!$3:$3,0))/VLOOKUP(AG$1,[1]data!$A$5:$MM$36,MATCH($A12&amp;". Применяется для ГРБС",[1]data!$3:$3,0)),"")</f>
        <v/>
      </c>
      <c r="AH12" s="11" t="str">
        <f>IFERROR(VLOOKUP(AH$1,[1]data!$A$5:$MM$36,MATCH($A12&amp;". Итоговая оценка",[1]data!$3:$3,0))/VLOOKUP(AH$1,[1]data!$A$5:$MM$36,MATCH($A12&amp;". Применяется для ГРБС",[1]data!$3:$3,0)),"")</f>
        <v/>
      </c>
      <c r="AI12" s="11" t="str">
        <f>IFERROR(VLOOKUP(AI$1,[1]data!$A$5:$MM$36,MATCH($A12&amp;". Итоговая оценка",[1]data!$3:$3,0))/VLOOKUP(AI$1,[1]data!$A$5:$MM$36,MATCH($A12&amp;". Применяется для ГРБС",[1]data!$3:$3,0)),"")</f>
        <v/>
      </c>
    </row>
    <row r="13" spans="1:35" x14ac:dyDescent="0.25">
      <c r="A13" s="8" t="s">
        <v>54</v>
      </c>
      <c r="B13" s="9" t="s">
        <v>47</v>
      </c>
      <c r="C13" s="10">
        <v>0.25</v>
      </c>
      <c r="D13" s="11">
        <f>IFERROR(VLOOKUP(D$1,[1]data!$A$5:$MM$36,MATCH($A13&amp;". Итоговая оценка",[1]data!$3:$3,0))/VLOOKUP(D$1,[1]data!$A$5:$MM$36,MATCH($A13&amp;". Применяется для ГРБС",[1]data!$3:$3,0)),"")</f>
        <v>1</v>
      </c>
      <c r="E13" s="11">
        <f>IFERROR(VLOOKUP(E$1,[1]data!$A$5:$MM$36,MATCH($A13&amp;". Итоговая оценка",[1]data!$3:$3,0))/VLOOKUP(E$1,[1]data!$A$5:$MM$36,MATCH($A13&amp;". Применяется для ГРБС",[1]data!$3:$3,0)),"")</f>
        <v>0.75</v>
      </c>
      <c r="F13" s="11">
        <f>IFERROR(VLOOKUP(F$1,[1]data!$A$5:$MM$36,MATCH($A13&amp;". Итоговая оценка",[1]data!$3:$3,0))/VLOOKUP(F$1,[1]data!$A$5:$MM$36,MATCH($A13&amp;". Применяется для ГРБС",[1]data!$3:$3,0)),"")</f>
        <v>1</v>
      </c>
      <c r="G13" s="11" t="str">
        <f>IFERROR(VLOOKUP(G$1,[1]data!$A$5:$MM$36,MATCH($A13&amp;". Итоговая оценка",[1]data!$3:$3,0))/VLOOKUP(G$1,[1]data!$A$5:$MM$36,MATCH($A13&amp;". Применяется для ГРБС",[1]data!$3:$3,0)),"")</f>
        <v/>
      </c>
      <c r="H13" s="11" t="str">
        <f>IFERROR(VLOOKUP(H$1,[1]data!$A$5:$MM$36,MATCH($A13&amp;". Итоговая оценка",[1]data!$3:$3,0))/VLOOKUP(H$1,[1]data!$A$5:$MM$36,MATCH($A13&amp;". Применяется для ГРБС",[1]data!$3:$3,0)),"")</f>
        <v/>
      </c>
      <c r="I13" s="11">
        <f>IFERROR(VLOOKUP(I$1,[1]data!$A$5:$MM$36,MATCH($A13&amp;". Итоговая оценка",[1]data!$3:$3,0))/VLOOKUP(I$1,[1]data!$A$5:$MM$36,MATCH($A13&amp;". Применяется для ГРБС",[1]data!$3:$3,0)),"")</f>
        <v>0.5</v>
      </c>
      <c r="J13" s="11">
        <f>IFERROR(VLOOKUP(J$1,[1]data!$A$5:$MM$36,MATCH($A13&amp;". Итоговая оценка",[1]data!$3:$3,0))/VLOOKUP(J$1,[1]data!$A$5:$MM$36,MATCH($A13&amp;". Применяется для ГРБС",[1]data!$3:$3,0)),"")</f>
        <v>1</v>
      </c>
      <c r="K13" s="11">
        <f>IFERROR(VLOOKUP(K$1,[1]data!$A$5:$MM$36,MATCH($A13&amp;". Итоговая оценка",[1]data!$3:$3,0))/VLOOKUP(K$1,[1]data!$A$5:$MM$36,MATCH($A13&amp;". Применяется для ГРБС",[1]data!$3:$3,0)),"")</f>
        <v>1</v>
      </c>
      <c r="L13" s="11" t="str">
        <f>IFERROR(VLOOKUP(L$1,[1]data!$A$5:$MM$36,MATCH($A13&amp;". Итоговая оценка",[1]data!$3:$3,0))/VLOOKUP(L$1,[1]data!$A$5:$MM$36,MATCH($A13&amp;". Применяется для ГРБС",[1]data!$3:$3,0)),"")</f>
        <v/>
      </c>
      <c r="M13" s="11" t="str">
        <f>IFERROR(VLOOKUP(M$1,[1]data!$A$5:$MM$36,MATCH($A13&amp;". Итоговая оценка",[1]data!$3:$3,0))/VLOOKUP(M$1,[1]data!$A$5:$MM$36,MATCH($A13&amp;". Применяется для ГРБС",[1]data!$3:$3,0)),"")</f>
        <v/>
      </c>
      <c r="N13" s="11">
        <f>IFERROR(VLOOKUP(N$1,[1]data!$A$5:$MM$36,MATCH($A13&amp;". Итоговая оценка",[1]data!$3:$3,0))/VLOOKUP(N$1,[1]data!$A$5:$MM$36,MATCH($A13&amp;". Применяется для ГРБС",[1]data!$3:$3,0)),"")</f>
        <v>0</v>
      </c>
      <c r="O13" s="11">
        <f>IFERROR(VLOOKUP(O$1,[1]data!$A$5:$MM$36,MATCH($A13&amp;". Итоговая оценка",[1]data!$3:$3,0))/VLOOKUP(O$1,[1]data!$A$5:$MM$36,MATCH($A13&amp;". Применяется для ГРБС",[1]data!$3:$3,0)),"")</f>
        <v>0.66666666666666663</v>
      </c>
      <c r="P13" s="11">
        <f>IFERROR(VLOOKUP(P$1,[1]data!$A$5:$MM$36,MATCH($A13&amp;". Итоговая оценка",[1]data!$3:$3,0))/VLOOKUP(P$1,[1]data!$A$5:$MM$36,MATCH($A13&amp;". Применяется для ГРБС",[1]data!$3:$3,0)),"")</f>
        <v>0</v>
      </c>
      <c r="Q13" s="11" t="str">
        <f>IFERROR(VLOOKUP(Q$1,[1]data!$A$5:$MM$36,MATCH($A13&amp;". Итоговая оценка",[1]data!$3:$3,0))/VLOOKUP(Q$1,[1]data!$A$5:$MM$36,MATCH($A13&amp;". Применяется для ГРБС",[1]data!$3:$3,0)),"")</f>
        <v/>
      </c>
      <c r="R13" s="11" t="str">
        <f>IFERROR(VLOOKUP(R$1,[1]data!$A$5:$MM$36,MATCH($A13&amp;". Итоговая оценка",[1]data!$3:$3,0))/VLOOKUP(R$1,[1]data!$A$5:$MM$36,MATCH($A13&amp;". Применяется для ГРБС",[1]data!$3:$3,0)),"")</f>
        <v/>
      </c>
      <c r="S13" s="11" t="str">
        <f>IFERROR(VLOOKUP(S$1,[1]data!$A$5:$MM$36,MATCH($A13&amp;". Итоговая оценка",[1]data!$3:$3,0))/VLOOKUP(S$1,[1]data!$A$5:$MM$36,MATCH($A13&amp;". Применяется для ГРБС",[1]data!$3:$3,0)),"")</f>
        <v/>
      </c>
      <c r="T13" s="11" t="str">
        <f>IFERROR(VLOOKUP(T$1,[1]data!$A$5:$MM$36,MATCH($A13&amp;". Итоговая оценка",[1]data!$3:$3,0))/VLOOKUP(T$1,[1]data!$A$5:$MM$36,MATCH($A13&amp;". Применяется для ГРБС",[1]data!$3:$3,0)),"")</f>
        <v/>
      </c>
      <c r="U13" s="11">
        <f>IFERROR(VLOOKUP(U$1,[1]data!$A$5:$MM$36,MATCH($A13&amp;". Итоговая оценка",[1]data!$3:$3,0))/VLOOKUP(U$1,[1]data!$A$5:$MM$36,MATCH($A13&amp;". Применяется для ГРБС",[1]data!$3:$3,0)),"")</f>
        <v>1</v>
      </c>
      <c r="V13" s="11">
        <f>IFERROR(VLOOKUP(V$1,[1]data!$A$5:$MM$36,MATCH($A13&amp;". Итоговая оценка",[1]data!$3:$3,0))/VLOOKUP(V$1,[1]data!$A$5:$MM$36,MATCH($A13&amp;". Применяется для ГРБС",[1]data!$3:$3,0)),"")</f>
        <v>1</v>
      </c>
      <c r="W13" s="11" t="str">
        <f>IFERROR(VLOOKUP(W$1,[1]data!$A$5:$MM$36,MATCH($A13&amp;". Итоговая оценка",[1]data!$3:$3,0))/VLOOKUP(W$1,[1]data!$A$5:$MM$36,MATCH($A13&amp;". Применяется для ГРБС",[1]data!$3:$3,0)),"")</f>
        <v/>
      </c>
      <c r="X13" s="11" t="str">
        <f>IFERROR(VLOOKUP(X$1,[1]data!$A$5:$MM$36,MATCH($A13&amp;". Итоговая оценка",[1]data!$3:$3,0))/VLOOKUP(X$1,[1]data!$A$5:$MM$36,MATCH($A13&amp;". Применяется для ГРБС",[1]data!$3:$3,0)),"")</f>
        <v/>
      </c>
      <c r="Y13" s="11" t="str">
        <f>IFERROR(VLOOKUP(Y$1,[1]data!$A$5:$MM$36,MATCH($A13&amp;". Итоговая оценка",[1]data!$3:$3,0))/VLOOKUP(Y$1,[1]data!$A$5:$MM$36,MATCH($A13&amp;". Применяется для ГРБС",[1]data!$3:$3,0)),"")</f>
        <v/>
      </c>
      <c r="Z13" s="11" t="str">
        <f>IFERROR(VLOOKUP(Z$1,[1]data!$A$5:$MM$36,MATCH($A13&amp;". Итоговая оценка",[1]data!$3:$3,0))/VLOOKUP(Z$1,[1]data!$A$5:$MM$36,MATCH($A13&amp;". Применяется для ГРБС",[1]data!$3:$3,0)),"")</f>
        <v/>
      </c>
      <c r="AA13" s="11" t="str">
        <f>IFERROR(VLOOKUP(AA$1,[1]data!$A$5:$MM$36,MATCH($A13&amp;". Итоговая оценка",[1]data!$3:$3,0))/VLOOKUP(AA$1,[1]data!$A$5:$MM$36,MATCH($A13&amp;". Применяется для ГРБС",[1]data!$3:$3,0)),"")</f>
        <v/>
      </c>
      <c r="AB13" s="11" t="str">
        <f>IFERROR(VLOOKUP(AB$1,[1]data!$A$5:$MM$36,MATCH($A13&amp;". Итоговая оценка",[1]data!$3:$3,0))/VLOOKUP(AB$1,[1]data!$A$5:$MM$36,MATCH($A13&amp;". Применяется для ГРБС",[1]data!$3:$3,0)),"")</f>
        <v/>
      </c>
      <c r="AC13" s="11" t="str">
        <f>IFERROR(VLOOKUP(AC$1,[1]data!$A$5:$MM$36,MATCH($A13&amp;". Итоговая оценка",[1]data!$3:$3,0))/VLOOKUP(AC$1,[1]data!$A$5:$MM$36,MATCH($A13&amp;". Применяется для ГРБС",[1]data!$3:$3,0)),"")</f>
        <v/>
      </c>
      <c r="AD13" s="11" t="str">
        <f>IFERROR(VLOOKUP(AD$1,[1]data!$A$5:$MM$36,MATCH($A13&amp;". Итоговая оценка",[1]data!$3:$3,0))/VLOOKUP(AD$1,[1]data!$A$5:$MM$36,MATCH($A13&amp;". Применяется для ГРБС",[1]data!$3:$3,0)),"")</f>
        <v/>
      </c>
      <c r="AE13" s="11" t="str">
        <f>IFERROR(VLOOKUP(AE$1,[1]data!$A$5:$MM$36,MATCH($A13&amp;". Итоговая оценка",[1]data!$3:$3,0))/VLOOKUP(AE$1,[1]data!$A$5:$MM$36,MATCH($A13&amp;". Применяется для ГРБС",[1]data!$3:$3,0)),"")</f>
        <v/>
      </c>
      <c r="AF13" s="11" t="str">
        <f>IFERROR(VLOOKUP(AF$1,[1]data!$A$5:$MM$36,MATCH($A13&amp;". Итоговая оценка",[1]data!$3:$3,0))/VLOOKUP(AF$1,[1]data!$A$5:$MM$36,MATCH($A13&amp;". Применяется для ГРБС",[1]data!$3:$3,0)),"")</f>
        <v/>
      </c>
      <c r="AG13" s="11" t="str">
        <f>IFERROR(VLOOKUP(AG$1,[1]data!$A$5:$MM$36,MATCH($A13&amp;". Итоговая оценка",[1]data!$3:$3,0))/VLOOKUP(AG$1,[1]data!$A$5:$MM$36,MATCH($A13&amp;". Применяется для ГРБС",[1]data!$3:$3,0)),"")</f>
        <v/>
      </c>
      <c r="AH13" s="11" t="str">
        <f>IFERROR(VLOOKUP(AH$1,[1]data!$A$5:$MM$36,MATCH($A13&amp;". Итоговая оценка",[1]data!$3:$3,0))/VLOOKUP(AH$1,[1]data!$A$5:$MM$36,MATCH($A13&amp;". Применяется для ГРБС",[1]data!$3:$3,0)),"")</f>
        <v/>
      </c>
      <c r="AI13" s="11" t="str">
        <f>IFERROR(VLOOKUP(AI$1,[1]data!$A$5:$MM$36,MATCH($A13&amp;". Итоговая оценка",[1]data!$3:$3,0))/VLOOKUP(AI$1,[1]data!$A$5:$MM$36,MATCH($A13&amp;". Применяется для ГРБС",[1]data!$3:$3,0)),"")</f>
        <v/>
      </c>
    </row>
    <row r="14" spans="1:35" x14ac:dyDescent="0.25">
      <c r="A14" s="8" t="s">
        <v>55</v>
      </c>
      <c r="B14" s="12" t="s">
        <v>49</v>
      </c>
      <c r="C14" s="10">
        <v>0.25</v>
      </c>
      <c r="D14" s="11" t="str">
        <f ca="1">IFERROR(VLOOKUP(D$1,[1]data!$A$5:$MM$36,MATCH($A14&amp;". Итоговая оценка",[1]data!$3:$3,0))/VLOOKUP(D$1,[1]data!$A$5:$MM$36,MATCH($A14&amp;". Применяется для ГРБС",[1]data!$3:$3,0)),"")</f>
        <v/>
      </c>
      <c r="E14" s="11">
        <f ca="1">IFERROR(VLOOKUP(E$1,[1]data!$A$5:$MM$36,MATCH($A14&amp;". Итоговая оценка",[1]data!$3:$3,0))/VLOOKUP(E$1,[1]data!$A$5:$MM$36,MATCH($A14&amp;". Применяется для ГРБС",[1]data!$3:$3,0)),"")</f>
        <v>0.25</v>
      </c>
      <c r="F14" s="11" t="str">
        <f ca="1">IFERROR(VLOOKUP(F$1,[1]data!$A$5:$MM$36,MATCH($A14&amp;". Итоговая оценка",[1]data!$3:$3,0))/VLOOKUP(F$1,[1]data!$A$5:$MM$36,MATCH($A14&amp;". Применяется для ГРБС",[1]data!$3:$3,0)),"")</f>
        <v/>
      </c>
      <c r="G14" s="11" t="str">
        <f ca="1">IFERROR(VLOOKUP(G$1,[1]data!$A$5:$MM$36,MATCH($A14&amp;". Итоговая оценка",[1]data!$3:$3,0))/VLOOKUP(G$1,[1]data!$A$5:$MM$36,MATCH($A14&amp;". Применяется для ГРБС",[1]data!$3:$3,0)),"")</f>
        <v/>
      </c>
      <c r="H14" s="11" t="str">
        <f ca="1">IFERROR(VLOOKUP(H$1,[1]data!$A$5:$MM$36,MATCH($A14&amp;". Итоговая оценка",[1]data!$3:$3,0))/VLOOKUP(H$1,[1]data!$A$5:$MM$36,MATCH($A14&amp;". Применяется для ГРБС",[1]data!$3:$3,0)),"")</f>
        <v/>
      </c>
      <c r="I14" s="11">
        <f ca="1">IFERROR(VLOOKUP(I$1,[1]data!$A$5:$MM$36,MATCH($A14&amp;". Итоговая оценка",[1]data!$3:$3,0))/VLOOKUP(I$1,[1]data!$A$5:$MM$36,MATCH($A14&amp;". Применяется для ГРБС",[1]data!$3:$3,0)),"")</f>
        <v>0.25</v>
      </c>
      <c r="J14" s="11" t="str">
        <f ca="1">IFERROR(VLOOKUP(J$1,[1]data!$A$5:$MM$36,MATCH($A14&amp;". Итоговая оценка",[1]data!$3:$3,0))/VLOOKUP(J$1,[1]data!$A$5:$MM$36,MATCH($A14&amp;". Применяется для ГРБС",[1]data!$3:$3,0)),"")</f>
        <v/>
      </c>
      <c r="K14" s="11" t="str">
        <f ca="1">IFERROR(VLOOKUP(K$1,[1]data!$A$5:$MM$36,MATCH($A14&amp;". Итоговая оценка",[1]data!$3:$3,0))/VLOOKUP(K$1,[1]data!$A$5:$MM$36,MATCH($A14&amp;". Применяется для ГРБС",[1]data!$3:$3,0)),"")</f>
        <v/>
      </c>
      <c r="L14" s="11" t="str">
        <f ca="1">IFERROR(VLOOKUP(L$1,[1]data!$A$5:$MM$36,MATCH($A14&amp;". Итоговая оценка",[1]data!$3:$3,0))/VLOOKUP(L$1,[1]data!$A$5:$MM$36,MATCH($A14&amp;". Применяется для ГРБС",[1]data!$3:$3,0)),"")</f>
        <v/>
      </c>
      <c r="M14" s="11" t="str">
        <f ca="1">IFERROR(VLOOKUP(M$1,[1]data!$A$5:$MM$36,MATCH($A14&amp;". Итоговая оценка",[1]data!$3:$3,0))/VLOOKUP(M$1,[1]data!$A$5:$MM$36,MATCH($A14&amp;". Применяется для ГРБС",[1]data!$3:$3,0)),"")</f>
        <v/>
      </c>
      <c r="N14" s="11" t="str">
        <f ca="1">IFERROR(VLOOKUP(N$1,[1]data!$A$5:$MM$36,MATCH($A14&amp;". Итоговая оценка",[1]data!$3:$3,0))/VLOOKUP(N$1,[1]data!$A$5:$MM$36,MATCH($A14&amp;". Применяется для ГРБС",[1]data!$3:$3,0)),"")</f>
        <v/>
      </c>
      <c r="O14" s="11" t="str">
        <f ca="1">IFERROR(VLOOKUP(O$1,[1]data!$A$5:$MM$36,MATCH($A14&amp;". Итоговая оценка",[1]data!$3:$3,0))/VLOOKUP(O$1,[1]data!$A$5:$MM$36,MATCH($A14&amp;". Применяется для ГРБС",[1]data!$3:$3,0)),"")</f>
        <v/>
      </c>
      <c r="P14" s="11">
        <f ca="1">IFERROR(VLOOKUP(P$1,[1]data!$A$5:$MM$36,MATCH($A14&amp;". Итоговая оценка",[1]data!$3:$3,0))/VLOOKUP(P$1,[1]data!$A$5:$MM$36,MATCH($A14&amp;". Применяется для ГРБС",[1]data!$3:$3,0)),"")</f>
        <v>0.25</v>
      </c>
      <c r="Q14" s="11" t="str">
        <f ca="1">IFERROR(VLOOKUP(Q$1,[1]data!$A$5:$MM$36,MATCH($A14&amp;". Итоговая оценка",[1]data!$3:$3,0))/VLOOKUP(Q$1,[1]data!$A$5:$MM$36,MATCH($A14&amp;". Применяется для ГРБС",[1]data!$3:$3,0)),"")</f>
        <v/>
      </c>
      <c r="R14" s="11" t="str">
        <f ca="1">IFERROR(VLOOKUP(R$1,[1]data!$A$5:$MM$36,MATCH($A14&amp;". Итоговая оценка",[1]data!$3:$3,0))/VLOOKUP(R$1,[1]data!$A$5:$MM$36,MATCH($A14&amp;". Применяется для ГРБС",[1]data!$3:$3,0)),"")</f>
        <v/>
      </c>
      <c r="S14" s="11" t="str">
        <f ca="1">IFERROR(VLOOKUP(S$1,[1]data!$A$5:$MM$36,MATCH($A14&amp;". Итоговая оценка",[1]data!$3:$3,0))/VLOOKUP(S$1,[1]data!$A$5:$MM$36,MATCH($A14&amp;". Применяется для ГРБС",[1]data!$3:$3,0)),"")</f>
        <v/>
      </c>
      <c r="T14" s="11" t="str">
        <f ca="1">IFERROR(VLOOKUP(T$1,[1]data!$A$5:$MM$36,MATCH($A14&amp;". Итоговая оценка",[1]data!$3:$3,0))/VLOOKUP(T$1,[1]data!$A$5:$MM$36,MATCH($A14&amp;". Применяется для ГРБС",[1]data!$3:$3,0)),"")</f>
        <v/>
      </c>
      <c r="U14" s="11" t="str">
        <f ca="1">IFERROR(VLOOKUP(U$1,[1]data!$A$5:$MM$36,MATCH($A14&amp;". Итоговая оценка",[1]data!$3:$3,0))/VLOOKUP(U$1,[1]data!$A$5:$MM$36,MATCH($A14&amp;". Применяется для ГРБС",[1]data!$3:$3,0)),"")</f>
        <v/>
      </c>
      <c r="V14" s="11" t="str">
        <f ca="1">IFERROR(VLOOKUP(V$1,[1]data!$A$5:$MM$36,MATCH($A14&amp;". Итоговая оценка",[1]data!$3:$3,0))/VLOOKUP(V$1,[1]data!$A$5:$MM$36,MATCH($A14&amp;". Применяется для ГРБС",[1]data!$3:$3,0)),"")</f>
        <v/>
      </c>
      <c r="W14" s="11" t="str">
        <f ca="1">IFERROR(VLOOKUP(W$1,[1]data!$A$5:$MM$36,MATCH($A14&amp;". Итоговая оценка",[1]data!$3:$3,0))/VLOOKUP(W$1,[1]data!$A$5:$MM$36,MATCH($A14&amp;". Применяется для ГРБС",[1]data!$3:$3,0)),"")</f>
        <v/>
      </c>
      <c r="X14" s="11" t="str">
        <f ca="1">IFERROR(VLOOKUP(X$1,[1]data!$A$5:$MM$36,MATCH($A14&amp;". Итоговая оценка",[1]data!$3:$3,0))/VLOOKUP(X$1,[1]data!$A$5:$MM$36,MATCH($A14&amp;". Применяется для ГРБС",[1]data!$3:$3,0)),"")</f>
        <v/>
      </c>
      <c r="Y14" s="11" t="str">
        <f ca="1">IFERROR(VLOOKUP(Y$1,[1]data!$A$5:$MM$36,MATCH($A14&amp;". Итоговая оценка",[1]data!$3:$3,0))/VLOOKUP(Y$1,[1]data!$A$5:$MM$36,MATCH($A14&amp;". Применяется для ГРБС",[1]data!$3:$3,0)),"")</f>
        <v/>
      </c>
      <c r="Z14" s="11" t="str">
        <f ca="1">IFERROR(VLOOKUP(Z$1,[1]data!$A$5:$MM$36,MATCH($A14&amp;". Итоговая оценка",[1]data!$3:$3,0))/VLOOKUP(Z$1,[1]data!$A$5:$MM$36,MATCH($A14&amp;". Применяется для ГРБС",[1]data!$3:$3,0)),"")</f>
        <v/>
      </c>
      <c r="AA14" s="11" t="str">
        <f ca="1">IFERROR(VLOOKUP(AA$1,[1]data!$A$5:$MM$36,MATCH($A14&amp;". Итоговая оценка",[1]data!$3:$3,0))/VLOOKUP(AA$1,[1]data!$A$5:$MM$36,MATCH($A14&amp;". Применяется для ГРБС",[1]data!$3:$3,0)),"")</f>
        <v/>
      </c>
      <c r="AB14" s="11" t="str">
        <f ca="1">IFERROR(VLOOKUP(AB$1,[1]data!$A$5:$MM$36,MATCH($A14&amp;". Итоговая оценка",[1]data!$3:$3,0))/VLOOKUP(AB$1,[1]data!$A$5:$MM$36,MATCH($A14&amp;". Применяется для ГРБС",[1]data!$3:$3,0)),"")</f>
        <v/>
      </c>
      <c r="AC14" s="11" t="str">
        <f ca="1">IFERROR(VLOOKUP(AC$1,[1]data!$A$5:$MM$36,MATCH($A14&amp;". Итоговая оценка",[1]data!$3:$3,0))/VLOOKUP(AC$1,[1]data!$A$5:$MM$36,MATCH($A14&amp;". Применяется для ГРБС",[1]data!$3:$3,0)),"")</f>
        <v/>
      </c>
      <c r="AD14" s="11" t="str">
        <f ca="1">IFERROR(VLOOKUP(AD$1,[1]data!$A$5:$MM$36,MATCH($A14&amp;". Итоговая оценка",[1]data!$3:$3,0))/VLOOKUP(AD$1,[1]data!$A$5:$MM$36,MATCH($A14&amp;". Применяется для ГРБС",[1]data!$3:$3,0)),"")</f>
        <v/>
      </c>
      <c r="AE14" s="11" t="str">
        <f ca="1">IFERROR(VLOOKUP(AE$1,[1]data!$A$5:$MM$36,MATCH($A14&amp;". Итоговая оценка",[1]data!$3:$3,0))/VLOOKUP(AE$1,[1]data!$A$5:$MM$36,MATCH($A14&amp;". Применяется для ГРБС",[1]data!$3:$3,0)),"")</f>
        <v/>
      </c>
      <c r="AF14" s="11" t="str">
        <f ca="1">IFERROR(VLOOKUP(AF$1,[1]data!$A$5:$MM$36,MATCH($A14&amp;". Итоговая оценка",[1]data!$3:$3,0))/VLOOKUP(AF$1,[1]data!$A$5:$MM$36,MATCH($A14&amp;". Применяется для ГРБС",[1]data!$3:$3,0)),"")</f>
        <v/>
      </c>
      <c r="AG14" s="11" t="str">
        <f ca="1">IFERROR(VLOOKUP(AG$1,[1]data!$A$5:$MM$36,MATCH($A14&amp;". Итоговая оценка",[1]data!$3:$3,0))/VLOOKUP(AG$1,[1]data!$A$5:$MM$36,MATCH($A14&amp;". Применяется для ГРБС",[1]data!$3:$3,0)),"")</f>
        <v/>
      </c>
      <c r="AH14" s="11" t="str">
        <f ca="1">IFERROR(VLOOKUP(AH$1,[1]data!$A$5:$MM$36,MATCH($A14&amp;". Итоговая оценка",[1]data!$3:$3,0))/VLOOKUP(AH$1,[1]data!$A$5:$MM$36,MATCH($A14&amp;". Применяется для ГРБС",[1]data!$3:$3,0)),"")</f>
        <v/>
      </c>
      <c r="AI14" s="11" t="str">
        <f ca="1">IFERROR(VLOOKUP(AI$1,[1]data!$A$5:$MM$36,MATCH($A14&amp;". Итоговая оценка",[1]data!$3:$3,0))/VLOOKUP(AI$1,[1]data!$A$5:$MM$36,MATCH($A14&amp;". Применяется для ГРБС",[1]data!$3:$3,0)),"")</f>
        <v/>
      </c>
    </row>
    <row r="15" spans="1:35" ht="28.5" x14ac:dyDescent="0.25">
      <c r="A15" s="4" t="s">
        <v>56</v>
      </c>
      <c r="B15" s="5" t="s">
        <v>57</v>
      </c>
      <c r="C15" s="6">
        <v>0.1</v>
      </c>
      <c r="D15" s="7">
        <f ca="1">IFERROR(VLOOKUP(D$1,[1]data!$A$5:$MM$36,MATCH($A15&amp;". Итоговая оценка",[1]data!$3:$3,0))/VLOOKUP(D$1,[1]data!$A$5:$MM$36,MATCH($A15&amp;". Применяется для ГРБС",[1]data!$3:$3,0)),"")</f>
        <v>0.16</v>
      </c>
      <c r="E15" s="7">
        <f ca="1">IFERROR(VLOOKUP(E$1,[1]data!$A$5:$MM$36,MATCH($A15&amp;". Итоговая оценка",[1]data!$3:$3,0))/VLOOKUP(E$1,[1]data!$A$5:$MM$36,MATCH($A15&amp;". Применяется для ГРБС",[1]data!$3:$3,0)),"")</f>
        <v>0.1278</v>
      </c>
      <c r="F15" s="7" t="str">
        <f ca="1">IFERROR(VLOOKUP(F$1,[1]data!$A$5:$MM$36,MATCH($A15&amp;". Итоговая оценка",[1]data!$3:$3,0))/VLOOKUP(F$1,[1]data!$A$5:$MM$36,MATCH($A15&amp;". Применяется для ГРБС",[1]data!$3:$3,0)),"")</f>
        <v/>
      </c>
      <c r="G15" s="7">
        <f ca="1">IFERROR(VLOOKUP(G$1,[1]data!$A$5:$MM$36,MATCH($A15&amp;". Итоговая оценка",[1]data!$3:$3,0))/VLOOKUP(G$1,[1]data!$A$5:$MM$36,MATCH($A15&amp;". Применяется для ГРБС",[1]data!$3:$3,0)),"")</f>
        <v>0.1</v>
      </c>
      <c r="H15" s="7" t="str">
        <f ca="1">IFERROR(VLOOKUP(H$1,[1]data!$A$5:$MM$36,MATCH($A15&amp;". Итоговая оценка",[1]data!$3:$3,0))/VLOOKUP(H$1,[1]data!$A$5:$MM$36,MATCH($A15&amp;". Применяется для ГРБС",[1]data!$3:$3,0)),"")</f>
        <v/>
      </c>
      <c r="I15" s="7" t="str">
        <f ca="1">IFERROR(VLOOKUP(I$1,[1]data!$A$5:$MM$36,MATCH($A15&amp;". Итоговая оценка",[1]data!$3:$3,0))/VLOOKUP(I$1,[1]data!$A$5:$MM$36,MATCH($A15&amp;". Применяется для ГРБС",[1]data!$3:$3,0)),"")</f>
        <v/>
      </c>
      <c r="J15" s="7">
        <f ca="1">IFERROR(VLOOKUP(J$1,[1]data!$A$5:$MM$36,MATCH($A15&amp;". Итоговая оценка",[1]data!$3:$3,0))/VLOOKUP(J$1,[1]data!$A$5:$MM$36,MATCH($A15&amp;". Применяется для ГРБС",[1]data!$3:$3,0)),"")</f>
        <v>0.16</v>
      </c>
      <c r="K15" s="7" t="str">
        <f ca="1">IFERROR(VLOOKUP(K$1,[1]data!$A$5:$MM$36,MATCH($A15&amp;". Итоговая оценка",[1]data!$3:$3,0))/VLOOKUP(K$1,[1]data!$A$5:$MM$36,MATCH($A15&amp;". Применяется для ГРБС",[1]data!$3:$3,0)),"")</f>
        <v/>
      </c>
      <c r="L15" s="7" t="str">
        <f ca="1">IFERROR(VLOOKUP(L$1,[1]data!$A$5:$MM$36,MATCH($A15&amp;". Итоговая оценка",[1]data!$3:$3,0))/VLOOKUP(L$1,[1]data!$A$5:$MM$36,MATCH($A15&amp;". Применяется для ГРБС",[1]data!$3:$3,0)),"")</f>
        <v/>
      </c>
      <c r="M15" s="7">
        <f ca="1">IFERROR(VLOOKUP(M$1,[1]data!$A$5:$MM$36,MATCH($A15&amp;". Итоговая оценка",[1]data!$3:$3,0))/VLOOKUP(M$1,[1]data!$A$5:$MM$36,MATCH($A15&amp;". Применяется для ГРБС",[1]data!$3:$3,0)),"")</f>
        <v>0.115</v>
      </c>
      <c r="N15" s="7" t="str">
        <f ca="1">IFERROR(VLOOKUP(N$1,[1]data!$A$5:$MM$36,MATCH($A15&amp;". Итоговая оценка",[1]data!$3:$3,0))/VLOOKUP(N$1,[1]data!$A$5:$MM$36,MATCH($A15&amp;". Применяется для ГРБС",[1]data!$3:$3,0)),"")</f>
        <v/>
      </c>
      <c r="O15" s="7">
        <f ca="1">IFERROR(VLOOKUP(O$1,[1]data!$A$5:$MM$36,MATCH($A15&amp;". Итоговая оценка",[1]data!$3:$3,0))/VLOOKUP(O$1,[1]data!$A$5:$MM$36,MATCH($A15&amp;". Применяется для ГРБС",[1]data!$3:$3,0)),"")</f>
        <v>0.115</v>
      </c>
      <c r="P15" s="7" t="str">
        <f ca="1">IFERROR(VLOOKUP(P$1,[1]data!$A$5:$MM$36,MATCH($A15&amp;". Итоговая оценка",[1]data!$3:$3,0))/VLOOKUP(P$1,[1]data!$A$5:$MM$36,MATCH($A15&amp;". Применяется для ГРБС",[1]data!$3:$3,0)),"")</f>
        <v/>
      </c>
      <c r="Q15" s="7" t="str">
        <f ca="1">IFERROR(VLOOKUP(Q$1,[1]data!$A$5:$MM$36,MATCH($A15&amp;". Итоговая оценка",[1]data!$3:$3,0))/VLOOKUP(Q$1,[1]data!$A$5:$MM$36,MATCH($A15&amp;". Применяется для ГРБС",[1]data!$3:$3,0)),"")</f>
        <v/>
      </c>
      <c r="R15" s="7" t="str">
        <f ca="1">IFERROR(VLOOKUP(R$1,[1]data!$A$5:$MM$36,MATCH($A15&amp;". Итоговая оценка",[1]data!$3:$3,0))/VLOOKUP(R$1,[1]data!$A$5:$MM$36,MATCH($A15&amp;". Применяется для ГРБС",[1]data!$3:$3,0)),"")</f>
        <v/>
      </c>
      <c r="S15" s="7">
        <f ca="1">IFERROR(VLOOKUP(S$1,[1]data!$A$5:$MM$36,MATCH($A15&amp;". Итоговая оценка",[1]data!$3:$3,0))/VLOOKUP(S$1,[1]data!$A$5:$MM$36,MATCH($A15&amp;". Применяется для ГРБС",[1]data!$3:$3,0)),"")</f>
        <v>0.1643</v>
      </c>
      <c r="T15" s="7" t="str">
        <f ca="1">IFERROR(VLOOKUP(T$1,[1]data!$A$5:$MM$36,MATCH($A15&amp;". Итоговая оценка",[1]data!$3:$3,0))/VLOOKUP(T$1,[1]data!$A$5:$MM$36,MATCH($A15&amp;". Применяется для ГРБС",[1]data!$3:$3,0)),"")</f>
        <v/>
      </c>
      <c r="U15" s="7" t="str">
        <f ca="1">IFERROR(VLOOKUP(U$1,[1]data!$A$5:$MM$36,MATCH($A15&amp;". Итоговая оценка",[1]data!$3:$3,0))/VLOOKUP(U$1,[1]data!$A$5:$MM$36,MATCH($A15&amp;". Применяется для ГРБС",[1]data!$3:$3,0)),"")</f>
        <v/>
      </c>
      <c r="V15" s="7" t="str">
        <f ca="1">IFERROR(VLOOKUP(V$1,[1]data!$A$5:$MM$36,MATCH($A15&amp;". Итоговая оценка",[1]data!$3:$3,0))/VLOOKUP(V$1,[1]data!$A$5:$MM$36,MATCH($A15&amp;". Применяется для ГРБС",[1]data!$3:$3,0)),"")</f>
        <v/>
      </c>
      <c r="W15" s="7" t="str">
        <f ca="1">IFERROR(VLOOKUP(W$1,[1]data!$A$5:$MM$36,MATCH($A15&amp;". Итоговая оценка",[1]data!$3:$3,0))/VLOOKUP(W$1,[1]data!$A$5:$MM$36,MATCH($A15&amp;". Применяется для ГРБС",[1]data!$3:$3,0)),"")</f>
        <v/>
      </c>
      <c r="X15" s="7" t="str">
        <f ca="1">IFERROR(VLOOKUP(X$1,[1]data!$A$5:$MM$36,MATCH($A15&amp;". Итоговая оценка",[1]data!$3:$3,0))/VLOOKUP(X$1,[1]data!$A$5:$MM$36,MATCH($A15&amp;". Применяется для ГРБС",[1]data!$3:$3,0)),"")</f>
        <v/>
      </c>
      <c r="Y15" s="7" t="str">
        <f ca="1">IFERROR(VLOOKUP(Y$1,[1]data!$A$5:$MM$36,MATCH($A15&amp;". Итоговая оценка",[1]data!$3:$3,0))/VLOOKUP(Y$1,[1]data!$A$5:$MM$36,MATCH($A15&amp;". Применяется для ГРБС",[1]data!$3:$3,0)),"")</f>
        <v/>
      </c>
      <c r="Z15" s="7" t="str">
        <f ca="1">IFERROR(VLOOKUP(Z$1,[1]data!$A$5:$MM$36,MATCH($A15&amp;". Итоговая оценка",[1]data!$3:$3,0))/VLOOKUP(Z$1,[1]data!$A$5:$MM$36,MATCH($A15&amp;". Применяется для ГРБС",[1]data!$3:$3,0)),"")</f>
        <v/>
      </c>
      <c r="AA15" s="7" t="str">
        <f ca="1">IFERROR(VLOOKUP(AA$1,[1]data!$A$5:$MM$36,MATCH($A15&amp;". Итоговая оценка",[1]data!$3:$3,0))/VLOOKUP(AA$1,[1]data!$A$5:$MM$36,MATCH($A15&amp;". Применяется для ГРБС",[1]data!$3:$3,0)),"")</f>
        <v/>
      </c>
      <c r="AB15" s="7" t="str">
        <f ca="1">IFERROR(VLOOKUP(AB$1,[1]data!$A$5:$MM$36,MATCH($A15&amp;". Итоговая оценка",[1]data!$3:$3,0))/VLOOKUP(AB$1,[1]data!$A$5:$MM$36,MATCH($A15&amp;". Применяется для ГРБС",[1]data!$3:$3,0)),"")</f>
        <v/>
      </c>
      <c r="AC15" s="7" t="str">
        <f ca="1">IFERROR(VLOOKUP(AC$1,[1]data!$A$5:$MM$36,MATCH($A15&amp;". Итоговая оценка",[1]data!$3:$3,0))/VLOOKUP(AC$1,[1]data!$A$5:$MM$36,MATCH($A15&amp;". Применяется для ГРБС",[1]data!$3:$3,0)),"")</f>
        <v/>
      </c>
      <c r="AD15" s="7" t="str">
        <f ca="1">IFERROR(VLOOKUP(AD$1,[1]data!$A$5:$MM$36,MATCH($A15&amp;". Итоговая оценка",[1]data!$3:$3,0))/VLOOKUP(AD$1,[1]data!$A$5:$MM$36,MATCH($A15&amp;". Применяется для ГРБС",[1]data!$3:$3,0)),"")</f>
        <v/>
      </c>
      <c r="AE15" s="7" t="str">
        <f ca="1">IFERROR(VLOOKUP(AE$1,[1]data!$A$5:$MM$36,MATCH($A15&amp;". Итоговая оценка",[1]data!$3:$3,0))/VLOOKUP(AE$1,[1]data!$A$5:$MM$36,MATCH($A15&amp;". Применяется для ГРБС",[1]data!$3:$3,0)),"")</f>
        <v/>
      </c>
      <c r="AF15" s="7" t="str">
        <f ca="1">IFERROR(VLOOKUP(AF$1,[1]data!$A$5:$MM$36,MATCH($A15&amp;". Итоговая оценка",[1]data!$3:$3,0))/VLOOKUP(AF$1,[1]data!$A$5:$MM$36,MATCH($A15&amp;". Применяется для ГРБС",[1]data!$3:$3,0)),"")</f>
        <v/>
      </c>
      <c r="AG15" s="7" t="str">
        <f ca="1">IFERROR(VLOOKUP(AG$1,[1]data!$A$5:$MM$36,MATCH($A15&amp;". Итоговая оценка",[1]data!$3:$3,0))/VLOOKUP(AG$1,[1]data!$A$5:$MM$36,MATCH($A15&amp;". Применяется для ГРБС",[1]data!$3:$3,0)),"")</f>
        <v/>
      </c>
      <c r="AH15" s="7" t="str">
        <f ca="1">IFERROR(VLOOKUP(AH$1,[1]data!$A$5:$MM$36,MATCH($A15&amp;". Итоговая оценка",[1]data!$3:$3,0))/VLOOKUP(AH$1,[1]data!$A$5:$MM$36,MATCH($A15&amp;". Применяется для ГРБС",[1]data!$3:$3,0)),"")</f>
        <v/>
      </c>
      <c r="AI15" s="7" t="str">
        <f ca="1">IFERROR(VLOOKUP(AI$1,[1]data!$A$5:$MM$36,MATCH($A15&amp;". Итоговая оценка",[1]data!$3:$3,0))/VLOOKUP(AI$1,[1]data!$A$5:$MM$36,MATCH($A15&amp;". Применяется для ГРБС",[1]data!$3:$3,0)),"")</f>
        <v/>
      </c>
    </row>
    <row r="16" spans="1:35" x14ac:dyDescent="0.25">
      <c r="A16" s="8" t="s">
        <v>58</v>
      </c>
      <c r="B16" s="9" t="s">
        <v>41</v>
      </c>
      <c r="C16" s="10">
        <v>0.2</v>
      </c>
      <c r="D16" s="11">
        <f ca="1">IFERROR(VLOOKUP(D$1,[1]data!$A$5:$MM$36,MATCH($A16&amp;". Итоговая оценка",[1]data!$3:$3,0))/VLOOKUP(D$1,[1]data!$A$5:$MM$36,MATCH($A16&amp;". Применяется для ГРБС",[1]data!$3:$3,0)),"")</f>
        <v>0.2</v>
      </c>
      <c r="E16" s="11">
        <f ca="1">IFERROR(VLOOKUP(E$1,[1]data!$A$5:$MM$36,MATCH($A16&amp;". Итоговая оценка",[1]data!$3:$3,0))/VLOOKUP(E$1,[1]data!$A$5:$MM$36,MATCH($A16&amp;". Применяется для ГРБС",[1]data!$3:$3,0)),"")</f>
        <v>0.2</v>
      </c>
      <c r="F16" s="11" t="str">
        <f>IFERROR(VLOOKUP(F$1,[1]data!$A$5:$MM$36,MATCH($A16&amp;". Итоговая оценка",[1]data!$3:$3,0))/VLOOKUP(F$1,[1]data!$A$5:$MM$36,MATCH($A16&amp;". Применяется для ГРБС",[1]data!$3:$3,0)),"")</f>
        <v/>
      </c>
      <c r="G16" s="11" t="str">
        <f>IFERROR(VLOOKUP(G$1,[1]data!$A$5:$MM$36,MATCH($A16&amp;". Итоговая оценка",[1]data!$3:$3,0))/VLOOKUP(G$1,[1]data!$A$5:$MM$36,MATCH($A16&amp;". Применяется для ГРБС",[1]data!$3:$3,0)),"")</f>
        <v/>
      </c>
      <c r="H16" s="11" t="str">
        <f>IFERROR(VLOOKUP(H$1,[1]data!$A$5:$MM$36,MATCH($A16&amp;". Итоговая оценка",[1]data!$3:$3,0))/VLOOKUP(H$1,[1]data!$A$5:$MM$36,MATCH($A16&amp;". Применяется для ГРБС",[1]data!$3:$3,0)),"")</f>
        <v/>
      </c>
      <c r="I16" s="11" t="str">
        <f>IFERROR(VLOOKUP(I$1,[1]data!$A$5:$MM$36,MATCH($A16&amp;". Итоговая оценка",[1]data!$3:$3,0))/VLOOKUP(I$1,[1]data!$A$5:$MM$36,MATCH($A16&amp;". Применяется для ГРБС",[1]data!$3:$3,0)),"")</f>
        <v/>
      </c>
      <c r="J16" s="11">
        <f ca="1">IFERROR(VLOOKUP(J$1,[1]data!$A$5:$MM$36,MATCH($A16&amp;". Итоговая оценка",[1]data!$3:$3,0))/VLOOKUP(J$1,[1]data!$A$5:$MM$36,MATCH($A16&amp;". Применяется для ГРБС",[1]data!$3:$3,0)),"")</f>
        <v>0.2</v>
      </c>
      <c r="K16" s="11" t="str">
        <f>IFERROR(VLOOKUP(K$1,[1]data!$A$5:$MM$36,MATCH($A16&amp;". Итоговая оценка",[1]data!$3:$3,0))/VLOOKUP(K$1,[1]data!$A$5:$MM$36,MATCH($A16&amp;". Применяется для ГРБС",[1]data!$3:$3,0)),"")</f>
        <v/>
      </c>
      <c r="L16" s="11" t="str">
        <f>IFERROR(VLOOKUP(L$1,[1]data!$A$5:$MM$36,MATCH($A16&amp;". Итоговая оценка",[1]data!$3:$3,0))/VLOOKUP(L$1,[1]data!$A$5:$MM$36,MATCH($A16&amp;". Применяется для ГРБС",[1]data!$3:$3,0)),"")</f>
        <v/>
      </c>
      <c r="M16" s="11">
        <f ca="1">IFERROR(VLOOKUP(M$1,[1]data!$A$5:$MM$36,MATCH($A16&amp;". Итоговая оценка",[1]data!$3:$3,0))/VLOOKUP(M$1,[1]data!$A$5:$MM$36,MATCH($A16&amp;". Применяется для ГРБС",[1]data!$3:$3,0)),"")</f>
        <v>0.2</v>
      </c>
      <c r="N16" s="11" t="str">
        <f>IFERROR(VLOOKUP(N$1,[1]data!$A$5:$MM$36,MATCH($A16&amp;". Итоговая оценка",[1]data!$3:$3,0))/VLOOKUP(N$1,[1]data!$A$5:$MM$36,MATCH($A16&amp;". Применяется для ГРБС",[1]data!$3:$3,0)),"")</f>
        <v/>
      </c>
      <c r="O16" s="11">
        <f ca="1">IFERROR(VLOOKUP(O$1,[1]data!$A$5:$MM$36,MATCH($A16&amp;". Итоговая оценка",[1]data!$3:$3,0))/VLOOKUP(O$1,[1]data!$A$5:$MM$36,MATCH($A16&amp;". Применяется для ГРБС",[1]data!$3:$3,0)),"")</f>
        <v>0.2</v>
      </c>
      <c r="P16" s="11" t="str">
        <f>IFERROR(VLOOKUP(P$1,[1]data!$A$5:$MM$36,MATCH($A16&amp;". Итоговая оценка",[1]data!$3:$3,0))/VLOOKUP(P$1,[1]data!$A$5:$MM$36,MATCH($A16&amp;". Применяется для ГРБС",[1]data!$3:$3,0)),"")</f>
        <v/>
      </c>
      <c r="Q16" s="11" t="str">
        <f>IFERROR(VLOOKUP(Q$1,[1]data!$A$5:$MM$36,MATCH($A16&amp;". Итоговая оценка",[1]data!$3:$3,0))/VLOOKUP(Q$1,[1]data!$A$5:$MM$36,MATCH($A16&amp;". Применяется для ГРБС",[1]data!$3:$3,0)),"")</f>
        <v/>
      </c>
      <c r="R16" s="11" t="str">
        <f>IFERROR(VLOOKUP(R$1,[1]data!$A$5:$MM$36,MATCH($A16&amp;". Итоговая оценка",[1]data!$3:$3,0))/VLOOKUP(R$1,[1]data!$A$5:$MM$36,MATCH($A16&amp;". Применяется для ГРБС",[1]data!$3:$3,0)),"")</f>
        <v/>
      </c>
      <c r="S16" s="11">
        <f ca="1">IFERROR(VLOOKUP(S$1,[1]data!$A$5:$MM$36,MATCH($A16&amp;". Итоговая оценка",[1]data!$3:$3,0))/VLOOKUP(S$1,[1]data!$A$5:$MM$36,MATCH($A16&amp;". Применяется для ГРБС",[1]data!$3:$3,0)),"")</f>
        <v>0.2</v>
      </c>
      <c r="T16" s="11" t="str">
        <f>IFERROR(VLOOKUP(T$1,[1]data!$A$5:$MM$36,MATCH($A16&amp;". Итоговая оценка",[1]data!$3:$3,0))/VLOOKUP(T$1,[1]data!$A$5:$MM$36,MATCH($A16&amp;". Применяется для ГРБС",[1]data!$3:$3,0)),"")</f>
        <v/>
      </c>
      <c r="U16" s="11" t="str">
        <f>IFERROR(VLOOKUP(U$1,[1]data!$A$5:$MM$36,MATCH($A16&amp;". Итоговая оценка",[1]data!$3:$3,0))/VLOOKUP(U$1,[1]data!$A$5:$MM$36,MATCH($A16&amp;". Применяется для ГРБС",[1]data!$3:$3,0)),"")</f>
        <v/>
      </c>
      <c r="V16" s="11" t="str">
        <f>IFERROR(VLOOKUP(V$1,[1]data!$A$5:$MM$36,MATCH($A16&amp;". Итоговая оценка",[1]data!$3:$3,0))/VLOOKUP(V$1,[1]data!$A$5:$MM$36,MATCH($A16&amp;". Применяется для ГРБС",[1]data!$3:$3,0)),"")</f>
        <v/>
      </c>
      <c r="W16" s="11" t="str">
        <f>IFERROR(VLOOKUP(W$1,[1]data!$A$5:$MM$36,MATCH($A16&amp;". Итоговая оценка",[1]data!$3:$3,0))/VLOOKUP(W$1,[1]data!$A$5:$MM$36,MATCH($A16&amp;". Применяется для ГРБС",[1]data!$3:$3,0)),"")</f>
        <v/>
      </c>
      <c r="X16" s="11" t="str">
        <f>IFERROR(VLOOKUP(X$1,[1]data!$A$5:$MM$36,MATCH($A16&amp;". Итоговая оценка",[1]data!$3:$3,0))/VLOOKUP(X$1,[1]data!$A$5:$MM$36,MATCH($A16&amp;". Применяется для ГРБС",[1]data!$3:$3,0)),"")</f>
        <v/>
      </c>
      <c r="Y16" s="11" t="str">
        <f>IFERROR(VLOOKUP(Y$1,[1]data!$A$5:$MM$36,MATCH($A16&amp;". Итоговая оценка",[1]data!$3:$3,0))/VLOOKUP(Y$1,[1]data!$A$5:$MM$36,MATCH($A16&amp;". Применяется для ГРБС",[1]data!$3:$3,0)),"")</f>
        <v/>
      </c>
      <c r="Z16" s="11" t="str">
        <f>IFERROR(VLOOKUP(Z$1,[1]data!$A$5:$MM$36,MATCH($A16&amp;". Итоговая оценка",[1]data!$3:$3,0))/VLOOKUP(Z$1,[1]data!$A$5:$MM$36,MATCH($A16&amp;". Применяется для ГРБС",[1]data!$3:$3,0)),"")</f>
        <v/>
      </c>
      <c r="AA16" s="11" t="str">
        <f>IFERROR(VLOOKUP(AA$1,[1]data!$A$5:$MM$36,MATCH($A16&amp;". Итоговая оценка",[1]data!$3:$3,0))/VLOOKUP(AA$1,[1]data!$A$5:$MM$36,MATCH($A16&amp;". Применяется для ГРБС",[1]data!$3:$3,0)),"")</f>
        <v/>
      </c>
      <c r="AB16" s="11" t="str">
        <f>IFERROR(VLOOKUP(AB$1,[1]data!$A$5:$MM$36,MATCH($A16&amp;". Итоговая оценка",[1]data!$3:$3,0))/VLOOKUP(AB$1,[1]data!$A$5:$MM$36,MATCH($A16&amp;". Применяется для ГРБС",[1]data!$3:$3,0)),"")</f>
        <v/>
      </c>
      <c r="AC16" s="11" t="str">
        <f>IFERROR(VLOOKUP(AC$1,[1]data!$A$5:$MM$36,MATCH($A16&amp;". Итоговая оценка",[1]data!$3:$3,0))/VLOOKUP(AC$1,[1]data!$A$5:$MM$36,MATCH($A16&amp;". Применяется для ГРБС",[1]data!$3:$3,0)),"")</f>
        <v/>
      </c>
      <c r="AD16" s="11" t="str">
        <f>IFERROR(VLOOKUP(AD$1,[1]data!$A$5:$MM$36,MATCH($A16&amp;". Итоговая оценка",[1]data!$3:$3,0))/VLOOKUP(AD$1,[1]data!$A$5:$MM$36,MATCH($A16&amp;". Применяется для ГРБС",[1]data!$3:$3,0)),"")</f>
        <v/>
      </c>
      <c r="AE16" s="11" t="str">
        <f>IFERROR(VLOOKUP(AE$1,[1]data!$A$5:$MM$36,MATCH($A16&amp;". Итоговая оценка",[1]data!$3:$3,0))/VLOOKUP(AE$1,[1]data!$A$5:$MM$36,MATCH($A16&amp;". Применяется для ГРБС",[1]data!$3:$3,0)),"")</f>
        <v/>
      </c>
      <c r="AF16" s="11" t="str">
        <f>IFERROR(VLOOKUP(AF$1,[1]data!$A$5:$MM$36,MATCH($A16&amp;". Итоговая оценка",[1]data!$3:$3,0))/VLOOKUP(AF$1,[1]data!$A$5:$MM$36,MATCH($A16&amp;". Применяется для ГРБС",[1]data!$3:$3,0)),"")</f>
        <v/>
      </c>
      <c r="AG16" s="11" t="str">
        <f>IFERROR(VLOOKUP(AG$1,[1]data!$A$5:$MM$36,MATCH($A16&amp;". Итоговая оценка",[1]data!$3:$3,0))/VLOOKUP(AG$1,[1]data!$A$5:$MM$36,MATCH($A16&amp;". Применяется для ГРБС",[1]data!$3:$3,0)),"")</f>
        <v/>
      </c>
      <c r="AH16" s="11" t="str">
        <f>IFERROR(VLOOKUP(AH$1,[1]data!$A$5:$MM$36,MATCH($A16&amp;". Итоговая оценка",[1]data!$3:$3,0))/VLOOKUP(AH$1,[1]data!$A$5:$MM$36,MATCH($A16&amp;". Применяется для ГРБС",[1]data!$3:$3,0)),"")</f>
        <v/>
      </c>
      <c r="AI16" s="11" t="str">
        <f>IFERROR(VLOOKUP(AI$1,[1]data!$A$5:$MM$36,MATCH($A16&amp;". Итоговая оценка",[1]data!$3:$3,0))/VLOOKUP(AI$1,[1]data!$A$5:$MM$36,MATCH($A16&amp;". Применяется для ГРБС",[1]data!$3:$3,0)),"")</f>
        <v/>
      </c>
    </row>
    <row r="17" spans="1:35" ht="28.5" x14ac:dyDescent="0.25">
      <c r="A17" s="8" t="s">
        <v>59</v>
      </c>
      <c r="B17" s="12" t="s">
        <v>43</v>
      </c>
      <c r="C17" s="10">
        <v>0.15</v>
      </c>
      <c r="D17" s="11">
        <f>IFERROR(VLOOKUP(D$1,[1]data!$A$5:$MM$36,MATCH($A17&amp;". Итоговая оценка",[1]data!$3:$3,0))/VLOOKUP(D$1,[1]data!$A$5:$MM$36,MATCH($A17&amp;". Применяется для ГРБС",[1]data!$3:$3,0)),"")</f>
        <v>0.15</v>
      </c>
      <c r="E17" s="11">
        <f>IFERROR(VLOOKUP(E$1,[1]data!$A$5:$MM$36,MATCH($A17&amp;". Итоговая оценка",[1]data!$3:$3,0))/VLOOKUP(E$1,[1]data!$A$5:$MM$36,MATCH($A17&amp;". Применяется для ГРБС",[1]data!$3:$3,0)),"")</f>
        <v>0.15</v>
      </c>
      <c r="F17" s="11" t="str">
        <f>IFERROR(VLOOKUP(F$1,[1]data!$A$5:$MM$36,MATCH($A17&amp;". Итоговая оценка",[1]data!$3:$3,0))/VLOOKUP(F$1,[1]data!$A$5:$MM$36,MATCH($A17&amp;". Применяется для ГРБС",[1]data!$3:$3,0)),"")</f>
        <v/>
      </c>
      <c r="G17" s="11" t="str">
        <f>IFERROR(VLOOKUP(G$1,[1]data!$A$5:$MM$36,MATCH($A17&amp;". Итоговая оценка",[1]data!$3:$3,0))/VLOOKUP(G$1,[1]data!$A$5:$MM$36,MATCH($A17&amp;". Применяется для ГРБС",[1]data!$3:$3,0)),"")</f>
        <v/>
      </c>
      <c r="H17" s="11" t="str">
        <f>IFERROR(VLOOKUP(H$1,[1]data!$A$5:$MM$36,MATCH($A17&amp;". Итоговая оценка",[1]data!$3:$3,0))/VLOOKUP(H$1,[1]data!$A$5:$MM$36,MATCH($A17&amp;". Применяется для ГРБС",[1]data!$3:$3,0)),"")</f>
        <v/>
      </c>
      <c r="I17" s="11" t="str">
        <f>IFERROR(VLOOKUP(I$1,[1]data!$A$5:$MM$36,MATCH($A17&amp;". Итоговая оценка",[1]data!$3:$3,0))/VLOOKUP(I$1,[1]data!$A$5:$MM$36,MATCH($A17&amp;". Применяется для ГРБС",[1]data!$3:$3,0)),"")</f>
        <v/>
      </c>
      <c r="J17" s="11">
        <f>IFERROR(VLOOKUP(J$1,[1]data!$A$5:$MM$36,MATCH($A17&amp;". Итоговая оценка",[1]data!$3:$3,0))/VLOOKUP(J$1,[1]data!$A$5:$MM$36,MATCH($A17&amp;". Применяется для ГРБС",[1]data!$3:$3,0)),"")</f>
        <v>0.15</v>
      </c>
      <c r="K17" s="11" t="str">
        <f>IFERROR(VLOOKUP(K$1,[1]data!$A$5:$MM$36,MATCH($A17&amp;". Итоговая оценка",[1]data!$3:$3,0))/VLOOKUP(K$1,[1]data!$A$5:$MM$36,MATCH($A17&amp;". Применяется для ГРБС",[1]data!$3:$3,0)),"")</f>
        <v/>
      </c>
      <c r="L17" s="11" t="str">
        <f>IFERROR(VLOOKUP(L$1,[1]data!$A$5:$MM$36,MATCH($A17&amp;". Итоговая оценка",[1]data!$3:$3,0))/VLOOKUP(L$1,[1]data!$A$5:$MM$36,MATCH($A17&amp;". Применяется для ГРБС",[1]data!$3:$3,0)),"")</f>
        <v/>
      </c>
      <c r="M17" s="11">
        <f>IFERROR(VLOOKUP(M$1,[1]data!$A$5:$MM$36,MATCH($A17&amp;". Итоговая оценка",[1]data!$3:$3,0))/VLOOKUP(M$1,[1]data!$A$5:$MM$36,MATCH($A17&amp;". Применяется для ГРБС",[1]data!$3:$3,0)),"")</f>
        <v>0.15</v>
      </c>
      <c r="N17" s="11" t="str">
        <f>IFERROR(VLOOKUP(N$1,[1]data!$A$5:$MM$36,MATCH($A17&amp;". Итоговая оценка",[1]data!$3:$3,0))/VLOOKUP(N$1,[1]data!$A$5:$MM$36,MATCH($A17&amp;". Применяется для ГРБС",[1]data!$3:$3,0)),"")</f>
        <v/>
      </c>
      <c r="O17" s="11">
        <f>IFERROR(VLOOKUP(O$1,[1]data!$A$5:$MM$36,MATCH($A17&amp;". Итоговая оценка",[1]data!$3:$3,0))/VLOOKUP(O$1,[1]data!$A$5:$MM$36,MATCH($A17&amp;". Применяется для ГРБС",[1]data!$3:$3,0)),"")</f>
        <v>0.15</v>
      </c>
      <c r="P17" s="11" t="str">
        <f>IFERROR(VLOOKUP(P$1,[1]data!$A$5:$MM$36,MATCH($A17&amp;". Итоговая оценка",[1]data!$3:$3,0))/VLOOKUP(P$1,[1]data!$A$5:$MM$36,MATCH($A17&amp;". Применяется для ГРБС",[1]data!$3:$3,0)),"")</f>
        <v/>
      </c>
      <c r="Q17" s="11" t="str">
        <f>IFERROR(VLOOKUP(Q$1,[1]data!$A$5:$MM$36,MATCH($A17&amp;". Итоговая оценка",[1]data!$3:$3,0))/VLOOKUP(Q$1,[1]data!$A$5:$MM$36,MATCH($A17&amp;". Применяется для ГРБС",[1]data!$3:$3,0)),"")</f>
        <v/>
      </c>
      <c r="R17" s="11" t="str">
        <f>IFERROR(VLOOKUP(R$1,[1]data!$A$5:$MM$36,MATCH($A17&amp;". Итоговая оценка",[1]data!$3:$3,0))/VLOOKUP(R$1,[1]data!$A$5:$MM$36,MATCH($A17&amp;". Применяется для ГРБС",[1]data!$3:$3,0)),"")</f>
        <v/>
      </c>
      <c r="S17" s="11">
        <f>IFERROR(VLOOKUP(S$1,[1]data!$A$5:$MM$36,MATCH($A17&amp;". Итоговая оценка",[1]data!$3:$3,0))/VLOOKUP(S$1,[1]data!$A$5:$MM$36,MATCH($A17&amp;". Применяется для ГРБС",[1]data!$3:$3,0)),"")</f>
        <v>0.15</v>
      </c>
      <c r="T17" s="11" t="str">
        <f>IFERROR(VLOOKUP(T$1,[1]data!$A$5:$MM$36,MATCH($A17&amp;". Итоговая оценка",[1]data!$3:$3,0))/VLOOKUP(T$1,[1]data!$A$5:$MM$36,MATCH($A17&amp;". Применяется для ГРБС",[1]data!$3:$3,0)),"")</f>
        <v/>
      </c>
      <c r="U17" s="11" t="str">
        <f>IFERROR(VLOOKUP(U$1,[1]data!$A$5:$MM$36,MATCH($A17&amp;". Итоговая оценка",[1]data!$3:$3,0))/VLOOKUP(U$1,[1]data!$A$5:$MM$36,MATCH($A17&amp;". Применяется для ГРБС",[1]data!$3:$3,0)),"")</f>
        <v/>
      </c>
      <c r="V17" s="11" t="str">
        <f>IFERROR(VLOOKUP(V$1,[1]data!$A$5:$MM$36,MATCH($A17&amp;". Итоговая оценка",[1]data!$3:$3,0))/VLOOKUP(V$1,[1]data!$A$5:$MM$36,MATCH($A17&amp;". Применяется для ГРБС",[1]data!$3:$3,0)),"")</f>
        <v/>
      </c>
      <c r="W17" s="11" t="str">
        <f>IFERROR(VLOOKUP(W$1,[1]data!$A$5:$MM$36,MATCH($A17&amp;". Итоговая оценка",[1]data!$3:$3,0))/VLOOKUP(W$1,[1]data!$A$5:$MM$36,MATCH($A17&amp;". Применяется для ГРБС",[1]data!$3:$3,0)),"")</f>
        <v/>
      </c>
      <c r="X17" s="11" t="str">
        <f>IFERROR(VLOOKUP(X$1,[1]data!$A$5:$MM$36,MATCH($A17&amp;". Итоговая оценка",[1]data!$3:$3,0))/VLOOKUP(X$1,[1]data!$A$5:$MM$36,MATCH($A17&amp;". Применяется для ГРБС",[1]data!$3:$3,0)),"")</f>
        <v/>
      </c>
      <c r="Y17" s="11" t="str">
        <f>IFERROR(VLOOKUP(Y$1,[1]data!$A$5:$MM$36,MATCH($A17&amp;". Итоговая оценка",[1]data!$3:$3,0))/VLOOKUP(Y$1,[1]data!$A$5:$MM$36,MATCH($A17&amp;". Применяется для ГРБС",[1]data!$3:$3,0)),"")</f>
        <v/>
      </c>
      <c r="Z17" s="11" t="str">
        <f>IFERROR(VLOOKUP(Z$1,[1]data!$A$5:$MM$36,MATCH($A17&amp;". Итоговая оценка",[1]data!$3:$3,0))/VLOOKUP(Z$1,[1]data!$A$5:$MM$36,MATCH($A17&amp;". Применяется для ГРБС",[1]data!$3:$3,0)),"")</f>
        <v/>
      </c>
      <c r="AA17" s="11" t="str">
        <f>IFERROR(VLOOKUP(AA$1,[1]data!$A$5:$MM$36,MATCH($A17&amp;". Итоговая оценка",[1]data!$3:$3,0))/VLOOKUP(AA$1,[1]data!$A$5:$MM$36,MATCH($A17&amp;". Применяется для ГРБС",[1]data!$3:$3,0)),"")</f>
        <v/>
      </c>
      <c r="AB17" s="11" t="str">
        <f>IFERROR(VLOOKUP(AB$1,[1]data!$A$5:$MM$36,MATCH($A17&amp;". Итоговая оценка",[1]data!$3:$3,0))/VLOOKUP(AB$1,[1]data!$A$5:$MM$36,MATCH($A17&amp;". Применяется для ГРБС",[1]data!$3:$3,0)),"")</f>
        <v/>
      </c>
      <c r="AC17" s="11" t="str">
        <f>IFERROR(VLOOKUP(AC$1,[1]data!$A$5:$MM$36,MATCH($A17&amp;". Итоговая оценка",[1]data!$3:$3,0))/VLOOKUP(AC$1,[1]data!$A$5:$MM$36,MATCH($A17&amp;". Применяется для ГРБС",[1]data!$3:$3,0)),"")</f>
        <v/>
      </c>
      <c r="AD17" s="11" t="str">
        <f>IFERROR(VLOOKUP(AD$1,[1]data!$A$5:$MM$36,MATCH($A17&amp;". Итоговая оценка",[1]data!$3:$3,0))/VLOOKUP(AD$1,[1]data!$A$5:$MM$36,MATCH($A17&amp;". Применяется для ГРБС",[1]data!$3:$3,0)),"")</f>
        <v/>
      </c>
      <c r="AE17" s="11" t="str">
        <f>IFERROR(VLOOKUP(AE$1,[1]data!$A$5:$MM$36,MATCH($A17&amp;". Итоговая оценка",[1]data!$3:$3,0))/VLOOKUP(AE$1,[1]data!$A$5:$MM$36,MATCH($A17&amp;". Применяется для ГРБС",[1]data!$3:$3,0)),"")</f>
        <v/>
      </c>
      <c r="AF17" s="11" t="str">
        <f>IFERROR(VLOOKUP(AF$1,[1]data!$A$5:$MM$36,MATCH($A17&amp;". Итоговая оценка",[1]data!$3:$3,0))/VLOOKUP(AF$1,[1]data!$A$5:$MM$36,MATCH($A17&amp;". Применяется для ГРБС",[1]data!$3:$3,0)),"")</f>
        <v/>
      </c>
      <c r="AG17" s="11" t="str">
        <f>IFERROR(VLOOKUP(AG$1,[1]data!$A$5:$MM$36,MATCH($A17&amp;". Итоговая оценка",[1]data!$3:$3,0))/VLOOKUP(AG$1,[1]data!$A$5:$MM$36,MATCH($A17&amp;". Применяется для ГРБС",[1]data!$3:$3,0)),"")</f>
        <v/>
      </c>
      <c r="AH17" s="11" t="str">
        <f>IFERROR(VLOOKUP(AH$1,[1]data!$A$5:$MM$36,MATCH($A17&amp;". Итоговая оценка",[1]data!$3:$3,0))/VLOOKUP(AH$1,[1]data!$A$5:$MM$36,MATCH($A17&amp;". Применяется для ГРБС",[1]data!$3:$3,0)),"")</f>
        <v/>
      </c>
      <c r="AI17" s="11" t="str">
        <f>IFERROR(VLOOKUP(AI$1,[1]data!$A$5:$MM$36,MATCH($A17&amp;". Итоговая оценка",[1]data!$3:$3,0))/VLOOKUP(AI$1,[1]data!$A$5:$MM$36,MATCH($A17&amp;". Применяется для ГРБС",[1]data!$3:$3,0)),"")</f>
        <v/>
      </c>
    </row>
    <row r="18" spans="1:35" x14ac:dyDescent="0.25">
      <c r="A18" s="8" t="s">
        <v>60</v>
      </c>
      <c r="B18" s="12" t="s">
        <v>45</v>
      </c>
      <c r="C18" s="10">
        <v>0.15</v>
      </c>
      <c r="D18" s="11">
        <f>IFERROR(VLOOKUP(D$1,[1]data!$A$5:$MM$36,MATCH($A18&amp;". Итоговая оценка",[1]data!$3:$3,0))/VLOOKUP(D$1,[1]data!$A$5:$MM$36,MATCH($A18&amp;". Применяется для ГРБС",[1]data!$3:$3,0)),"")</f>
        <v>0.44999999999999996</v>
      </c>
      <c r="E18" s="11">
        <f>IFERROR(VLOOKUP(E$1,[1]data!$A$5:$MM$36,MATCH($A18&amp;". Итоговая оценка",[1]data!$3:$3,0))/VLOOKUP(E$1,[1]data!$A$5:$MM$36,MATCH($A18&amp;". Применяется для ГРБС",[1]data!$3:$3,0)),"")</f>
        <v>0.44999999999999996</v>
      </c>
      <c r="F18" s="11" t="str">
        <f>IFERROR(VLOOKUP(F$1,[1]data!$A$5:$MM$36,MATCH($A18&amp;". Итоговая оценка",[1]data!$3:$3,0))/VLOOKUP(F$1,[1]data!$A$5:$MM$36,MATCH($A18&amp;". Применяется для ГРБС",[1]data!$3:$3,0)),"")</f>
        <v/>
      </c>
      <c r="G18" s="11" t="str">
        <f>IFERROR(VLOOKUP(G$1,[1]data!$A$5:$MM$36,MATCH($A18&amp;". Итоговая оценка",[1]data!$3:$3,0))/VLOOKUP(G$1,[1]data!$A$5:$MM$36,MATCH($A18&amp;". Применяется для ГРБС",[1]data!$3:$3,0)),"")</f>
        <v/>
      </c>
      <c r="H18" s="11" t="str">
        <f>IFERROR(VLOOKUP(H$1,[1]data!$A$5:$MM$36,MATCH($A18&amp;". Итоговая оценка",[1]data!$3:$3,0))/VLOOKUP(H$1,[1]data!$A$5:$MM$36,MATCH($A18&amp;". Применяется для ГРБС",[1]data!$3:$3,0)),"")</f>
        <v/>
      </c>
      <c r="I18" s="11" t="str">
        <f>IFERROR(VLOOKUP(I$1,[1]data!$A$5:$MM$36,MATCH($A18&amp;". Итоговая оценка",[1]data!$3:$3,0))/VLOOKUP(I$1,[1]data!$A$5:$MM$36,MATCH($A18&amp;". Применяется для ГРБС",[1]data!$3:$3,0)),"")</f>
        <v/>
      </c>
      <c r="J18" s="11">
        <f>IFERROR(VLOOKUP(J$1,[1]data!$A$5:$MM$36,MATCH($A18&amp;". Итоговая оценка",[1]data!$3:$3,0))/VLOOKUP(J$1,[1]data!$A$5:$MM$36,MATCH($A18&amp;". Применяется для ГРБС",[1]data!$3:$3,0)),"")</f>
        <v>0.44999999999999996</v>
      </c>
      <c r="K18" s="11" t="str">
        <f>IFERROR(VLOOKUP(K$1,[1]data!$A$5:$MM$36,MATCH($A18&amp;". Итоговая оценка",[1]data!$3:$3,0))/VLOOKUP(K$1,[1]data!$A$5:$MM$36,MATCH($A18&amp;". Применяется для ГРБС",[1]data!$3:$3,0)),"")</f>
        <v/>
      </c>
      <c r="L18" s="11" t="str">
        <f>IFERROR(VLOOKUP(L$1,[1]data!$A$5:$MM$36,MATCH($A18&amp;". Итоговая оценка",[1]data!$3:$3,0))/VLOOKUP(L$1,[1]data!$A$5:$MM$36,MATCH($A18&amp;". Применяется для ГРБС",[1]data!$3:$3,0)),"")</f>
        <v/>
      </c>
      <c r="M18" s="11">
        <f>IFERROR(VLOOKUP(M$1,[1]data!$A$5:$MM$36,MATCH($A18&amp;". Итоговая оценка",[1]data!$3:$3,0))/VLOOKUP(M$1,[1]data!$A$5:$MM$36,MATCH($A18&amp;". Применяется для ГРБС",[1]data!$3:$3,0)),"")</f>
        <v>0.44999999999999996</v>
      </c>
      <c r="N18" s="11" t="str">
        <f>IFERROR(VLOOKUP(N$1,[1]data!$A$5:$MM$36,MATCH($A18&amp;". Итоговая оценка",[1]data!$3:$3,0))/VLOOKUP(N$1,[1]data!$A$5:$MM$36,MATCH($A18&amp;". Применяется для ГРБС",[1]data!$3:$3,0)),"")</f>
        <v/>
      </c>
      <c r="O18" s="11">
        <f>IFERROR(VLOOKUP(O$1,[1]data!$A$5:$MM$36,MATCH($A18&amp;". Итоговая оценка",[1]data!$3:$3,0))/VLOOKUP(O$1,[1]data!$A$5:$MM$36,MATCH($A18&amp;". Применяется для ГРБС",[1]data!$3:$3,0)),"")</f>
        <v>0.44999999999999996</v>
      </c>
      <c r="P18" s="11" t="str">
        <f>IFERROR(VLOOKUP(P$1,[1]data!$A$5:$MM$36,MATCH($A18&amp;". Итоговая оценка",[1]data!$3:$3,0))/VLOOKUP(P$1,[1]data!$A$5:$MM$36,MATCH($A18&amp;". Применяется для ГРБС",[1]data!$3:$3,0)),"")</f>
        <v/>
      </c>
      <c r="Q18" s="11" t="str">
        <f>IFERROR(VLOOKUP(Q$1,[1]data!$A$5:$MM$36,MATCH($A18&amp;". Итоговая оценка",[1]data!$3:$3,0))/VLOOKUP(Q$1,[1]data!$A$5:$MM$36,MATCH($A18&amp;". Применяется для ГРБС",[1]data!$3:$3,0)),"")</f>
        <v/>
      </c>
      <c r="R18" s="11" t="str">
        <f>IFERROR(VLOOKUP(R$1,[1]data!$A$5:$MM$36,MATCH($A18&amp;". Итоговая оценка",[1]data!$3:$3,0))/VLOOKUP(R$1,[1]data!$A$5:$MM$36,MATCH($A18&amp;". Применяется для ГРБС",[1]data!$3:$3,0)),"")</f>
        <v/>
      </c>
      <c r="S18" s="11">
        <f>IFERROR(VLOOKUP(S$1,[1]data!$A$5:$MM$36,MATCH($A18&amp;". Итоговая оценка",[1]data!$3:$3,0))/VLOOKUP(S$1,[1]data!$A$5:$MM$36,MATCH($A18&amp;". Применяется для ГРБС",[1]data!$3:$3,0)),"")</f>
        <v>0.44999999999999996</v>
      </c>
      <c r="T18" s="11" t="str">
        <f>IFERROR(VLOOKUP(T$1,[1]data!$A$5:$MM$36,MATCH($A18&amp;". Итоговая оценка",[1]data!$3:$3,0))/VLOOKUP(T$1,[1]data!$A$5:$MM$36,MATCH($A18&amp;". Применяется для ГРБС",[1]data!$3:$3,0)),"")</f>
        <v/>
      </c>
      <c r="U18" s="11" t="str">
        <f>IFERROR(VLOOKUP(U$1,[1]data!$A$5:$MM$36,MATCH($A18&amp;". Итоговая оценка",[1]data!$3:$3,0))/VLOOKUP(U$1,[1]data!$A$5:$MM$36,MATCH($A18&amp;". Применяется для ГРБС",[1]data!$3:$3,0)),"")</f>
        <v/>
      </c>
      <c r="V18" s="11" t="str">
        <f>IFERROR(VLOOKUP(V$1,[1]data!$A$5:$MM$36,MATCH($A18&amp;". Итоговая оценка",[1]data!$3:$3,0))/VLOOKUP(V$1,[1]data!$A$5:$MM$36,MATCH($A18&amp;". Применяется для ГРБС",[1]data!$3:$3,0)),"")</f>
        <v/>
      </c>
      <c r="W18" s="11" t="str">
        <f>IFERROR(VLOOKUP(W$1,[1]data!$A$5:$MM$36,MATCH($A18&amp;". Итоговая оценка",[1]data!$3:$3,0))/VLOOKUP(W$1,[1]data!$A$5:$MM$36,MATCH($A18&amp;". Применяется для ГРБС",[1]data!$3:$3,0)),"")</f>
        <v/>
      </c>
      <c r="X18" s="11" t="str">
        <f>IFERROR(VLOOKUP(X$1,[1]data!$A$5:$MM$36,MATCH($A18&amp;". Итоговая оценка",[1]data!$3:$3,0))/VLOOKUP(X$1,[1]data!$A$5:$MM$36,MATCH($A18&amp;". Применяется для ГРБС",[1]data!$3:$3,0)),"")</f>
        <v/>
      </c>
      <c r="Y18" s="11" t="str">
        <f>IFERROR(VLOOKUP(Y$1,[1]data!$A$5:$MM$36,MATCH($A18&amp;". Итоговая оценка",[1]data!$3:$3,0))/VLOOKUP(Y$1,[1]data!$A$5:$MM$36,MATCH($A18&amp;". Применяется для ГРБС",[1]data!$3:$3,0)),"")</f>
        <v/>
      </c>
      <c r="Z18" s="11" t="str">
        <f>IFERROR(VLOOKUP(Z$1,[1]data!$A$5:$MM$36,MATCH($A18&amp;". Итоговая оценка",[1]data!$3:$3,0))/VLOOKUP(Z$1,[1]data!$A$5:$MM$36,MATCH($A18&amp;". Применяется для ГРБС",[1]data!$3:$3,0)),"")</f>
        <v/>
      </c>
      <c r="AA18" s="11" t="str">
        <f>IFERROR(VLOOKUP(AA$1,[1]data!$A$5:$MM$36,MATCH($A18&amp;". Итоговая оценка",[1]data!$3:$3,0))/VLOOKUP(AA$1,[1]data!$A$5:$MM$36,MATCH($A18&amp;". Применяется для ГРБС",[1]data!$3:$3,0)),"")</f>
        <v/>
      </c>
      <c r="AB18" s="11" t="str">
        <f>IFERROR(VLOOKUP(AB$1,[1]data!$A$5:$MM$36,MATCH($A18&amp;". Итоговая оценка",[1]data!$3:$3,0))/VLOOKUP(AB$1,[1]data!$A$5:$MM$36,MATCH($A18&amp;". Применяется для ГРБС",[1]data!$3:$3,0)),"")</f>
        <v/>
      </c>
      <c r="AC18" s="11" t="str">
        <f>IFERROR(VLOOKUP(AC$1,[1]data!$A$5:$MM$36,MATCH($A18&amp;". Итоговая оценка",[1]data!$3:$3,0))/VLOOKUP(AC$1,[1]data!$A$5:$MM$36,MATCH($A18&amp;". Применяется для ГРБС",[1]data!$3:$3,0)),"")</f>
        <v/>
      </c>
      <c r="AD18" s="11" t="str">
        <f>IFERROR(VLOOKUP(AD$1,[1]data!$A$5:$MM$36,MATCH($A18&amp;". Итоговая оценка",[1]data!$3:$3,0))/VLOOKUP(AD$1,[1]data!$A$5:$MM$36,MATCH($A18&amp;". Применяется для ГРБС",[1]data!$3:$3,0)),"")</f>
        <v/>
      </c>
      <c r="AE18" s="11" t="str">
        <f>IFERROR(VLOOKUP(AE$1,[1]data!$A$5:$MM$36,MATCH($A18&amp;". Итоговая оценка",[1]data!$3:$3,0))/VLOOKUP(AE$1,[1]data!$A$5:$MM$36,MATCH($A18&amp;". Применяется для ГРБС",[1]data!$3:$3,0)),"")</f>
        <v/>
      </c>
      <c r="AF18" s="11" t="str">
        <f>IFERROR(VLOOKUP(AF$1,[1]data!$A$5:$MM$36,MATCH($A18&amp;". Итоговая оценка",[1]data!$3:$3,0))/VLOOKUP(AF$1,[1]data!$A$5:$MM$36,MATCH($A18&amp;". Применяется для ГРБС",[1]data!$3:$3,0)),"")</f>
        <v/>
      </c>
      <c r="AG18" s="11" t="str">
        <f>IFERROR(VLOOKUP(AG$1,[1]data!$A$5:$MM$36,MATCH($A18&amp;". Итоговая оценка",[1]data!$3:$3,0))/VLOOKUP(AG$1,[1]data!$A$5:$MM$36,MATCH($A18&amp;". Применяется для ГРБС",[1]data!$3:$3,0)),"")</f>
        <v/>
      </c>
      <c r="AH18" s="11" t="str">
        <f>IFERROR(VLOOKUP(AH$1,[1]data!$A$5:$MM$36,MATCH($A18&amp;". Итоговая оценка",[1]data!$3:$3,0))/VLOOKUP(AH$1,[1]data!$A$5:$MM$36,MATCH($A18&amp;". Применяется для ГРБС",[1]data!$3:$3,0)),"")</f>
        <v/>
      </c>
      <c r="AI18" s="11" t="str">
        <f>IFERROR(VLOOKUP(AI$1,[1]data!$A$5:$MM$36,MATCH($A18&amp;". Итоговая оценка",[1]data!$3:$3,0))/VLOOKUP(AI$1,[1]data!$A$5:$MM$36,MATCH($A18&amp;". Применяется для ГРБС",[1]data!$3:$3,0)),"")</f>
        <v/>
      </c>
    </row>
    <row r="19" spans="1:35" x14ac:dyDescent="0.25">
      <c r="A19" s="8" t="s">
        <v>61</v>
      </c>
      <c r="B19" s="9" t="s">
        <v>47</v>
      </c>
      <c r="C19" s="10">
        <v>0.15</v>
      </c>
      <c r="D19" s="11">
        <f>IFERROR(VLOOKUP(D$1,[1]data!$A$5:$MM$36,MATCH($A19&amp;". Итоговая оценка",[1]data!$3:$3,0))/VLOOKUP(D$1,[1]data!$A$5:$MM$36,MATCH($A19&amp;". Применяется для ГРБС",[1]data!$3:$3,0)),"")</f>
        <v>0.44999999999999996</v>
      </c>
      <c r="E19" s="11">
        <f>IFERROR(VLOOKUP(E$1,[1]data!$A$5:$MM$36,MATCH($A19&amp;". Итоговая оценка",[1]data!$3:$3,0))/VLOOKUP(E$1,[1]data!$A$5:$MM$36,MATCH($A19&amp;". Применяется для ГРБС",[1]data!$3:$3,0)),"")</f>
        <v>0</v>
      </c>
      <c r="F19" s="11" t="str">
        <f>IFERROR(VLOOKUP(F$1,[1]data!$A$5:$MM$36,MATCH($A19&amp;". Итоговая оценка",[1]data!$3:$3,0))/VLOOKUP(F$1,[1]data!$A$5:$MM$36,MATCH($A19&amp;". Применяется для ГРБС",[1]data!$3:$3,0)),"")</f>
        <v/>
      </c>
      <c r="G19" s="11" t="str">
        <f>IFERROR(VLOOKUP(G$1,[1]data!$A$5:$MM$36,MATCH($A19&amp;". Итоговая оценка",[1]data!$3:$3,0))/VLOOKUP(G$1,[1]data!$A$5:$MM$36,MATCH($A19&amp;". Применяется для ГРБС",[1]data!$3:$3,0)),"")</f>
        <v/>
      </c>
      <c r="H19" s="11" t="str">
        <f>IFERROR(VLOOKUP(H$1,[1]data!$A$5:$MM$36,MATCH($A19&amp;". Итоговая оценка",[1]data!$3:$3,0))/VLOOKUP(H$1,[1]data!$A$5:$MM$36,MATCH($A19&amp;". Применяется для ГРБС",[1]data!$3:$3,0)),"")</f>
        <v/>
      </c>
      <c r="I19" s="11" t="str">
        <f>IFERROR(VLOOKUP(I$1,[1]data!$A$5:$MM$36,MATCH($A19&amp;". Итоговая оценка",[1]data!$3:$3,0))/VLOOKUP(I$1,[1]data!$A$5:$MM$36,MATCH($A19&amp;". Применяется для ГРБС",[1]data!$3:$3,0)),"")</f>
        <v/>
      </c>
      <c r="J19" s="11">
        <f>IFERROR(VLOOKUP(J$1,[1]data!$A$5:$MM$36,MATCH($A19&amp;". Итоговая оценка",[1]data!$3:$3,0))/VLOOKUP(J$1,[1]data!$A$5:$MM$36,MATCH($A19&amp;". Применяется для ГРБС",[1]data!$3:$3,0)),"")</f>
        <v>0.44999999999999996</v>
      </c>
      <c r="K19" s="11" t="str">
        <f>IFERROR(VLOOKUP(K$1,[1]data!$A$5:$MM$36,MATCH($A19&amp;". Итоговая оценка",[1]data!$3:$3,0))/VLOOKUP(K$1,[1]data!$A$5:$MM$36,MATCH($A19&amp;". Применяется для ГРБС",[1]data!$3:$3,0)),"")</f>
        <v/>
      </c>
      <c r="L19" s="11" t="str">
        <f>IFERROR(VLOOKUP(L$1,[1]data!$A$5:$MM$36,MATCH($A19&amp;". Итоговая оценка",[1]data!$3:$3,0))/VLOOKUP(L$1,[1]data!$A$5:$MM$36,MATCH($A19&amp;". Применяется для ГРБС",[1]data!$3:$3,0)),"")</f>
        <v/>
      </c>
      <c r="M19" s="11">
        <f>IFERROR(VLOOKUP(M$1,[1]data!$A$5:$MM$36,MATCH($A19&amp;". Итоговая оценка",[1]data!$3:$3,0))/VLOOKUP(M$1,[1]data!$A$5:$MM$36,MATCH($A19&amp;". Применяется для ГРБС",[1]data!$3:$3,0)),"")</f>
        <v>0</v>
      </c>
      <c r="N19" s="11" t="str">
        <f>IFERROR(VLOOKUP(N$1,[1]data!$A$5:$MM$36,MATCH($A19&amp;". Итоговая оценка",[1]data!$3:$3,0))/VLOOKUP(N$1,[1]data!$A$5:$MM$36,MATCH($A19&amp;". Применяется для ГРБС",[1]data!$3:$3,0)),"")</f>
        <v/>
      </c>
      <c r="O19" s="11">
        <f>IFERROR(VLOOKUP(O$1,[1]data!$A$5:$MM$36,MATCH($A19&amp;". Итоговая оценка",[1]data!$3:$3,0))/VLOOKUP(O$1,[1]data!$A$5:$MM$36,MATCH($A19&amp;". Применяется для ГРБС",[1]data!$3:$3,0)),"")</f>
        <v>0</v>
      </c>
      <c r="P19" s="11" t="str">
        <f>IFERROR(VLOOKUP(P$1,[1]data!$A$5:$MM$36,MATCH($A19&amp;". Итоговая оценка",[1]data!$3:$3,0))/VLOOKUP(P$1,[1]data!$A$5:$MM$36,MATCH($A19&amp;". Применяется для ГРБС",[1]data!$3:$3,0)),"")</f>
        <v/>
      </c>
      <c r="Q19" s="11" t="str">
        <f>IFERROR(VLOOKUP(Q$1,[1]data!$A$5:$MM$36,MATCH($A19&amp;". Итоговая оценка",[1]data!$3:$3,0))/VLOOKUP(Q$1,[1]data!$A$5:$MM$36,MATCH($A19&amp;". Применяется для ГРБС",[1]data!$3:$3,0)),"")</f>
        <v/>
      </c>
      <c r="R19" s="11" t="str">
        <f>IFERROR(VLOOKUP(R$1,[1]data!$A$5:$MM$36,MATCH($A19&amp;". Итоговая оценка",[1]data!$3:$3,0))/VLOOKUP(R$1,[1]data!$A$5:$MM$36,MATCH($A19&amp;". Применяется для ГРБС",[1]data!$3:$3,0)),"")</f>
        <v/>
      </c>
      <c r="S19" s="11">
        <f>IFERROR(VLOOKUP(S$1,[1]data!$A$5:$MM$36,MATCH($A19&amp;". Итоговая оценка",[1]data!$3:$3,0))/VLOOKUP(S$1,[1]data!$A$5:$MM$36,MATCH($A19&amp;". Применяется для ГРБС",[1]data!$3:$3,0)),"")</f>
        <v>0</v>
      </c>
      <c r="T19" s="11" t="str">
        <f>IFERROR(VLOOKUP(T$1,[1]data!$A$5:$MM$36,MATCH($A19&amp;". Итоговая оценка",[1]data!$3:$3,0))/VLOOKUP(T$1,[1]data!$A$5:$MM$36,MATCH($A19&amp;". Применяется для ГРБС",[1]data!$3:$3,0)),"")</f>
        <v/>
      </c>
      <c r="U19" s="11" t="str">
        <f>IFERROR(VLOOKUP(U$1,[1]data!$A$5:$MM$36,MATCH($A19&amp;". Итоговая оценка",[1]data!$3:$3,0))/VLOOKUP(U$1,[1]data!$A$5:$MM$36,MATCH($A19&amp;". Применяется для ГРБС",[1]data!$3:$3,0)),"")</f>
        <v/>
      </c>
      <c r="V19" s="11" t="str">
        <f>IFERROR(VLOOKUP(V$1,[1]data!$A$5:$MM$36,MATCH($A19&amp;". Итоговая оценка",[1]data!$3:$3,0))/VLOOKUP(V$1,[1]data!$A$5:$MM$36,MATCH($A19&amp;". Применяется для ГРБС",[1]data!$3:$3,0)),"")</f>
        <v/>
      </c>
      <c r="W19" s="11" t="str">
        <f>IFERROR(VLOOKUP(W$1,[1]data!$A$5:$MM$36,MATCH($A19&amp;". Итоговая оценка",[1]data!$3:$3,0))/VLOOKUP(W$1,[1]data!$A$5:$MM$36,MATCH($A19&amp;". Применяется для ГРБС",[1]data!$3:$3,0)),"")</f>
        <v/>
      </c>
      <c r="X19" s="11" t="str">
        <f>IFERROR(VLOOKUP(X$1,[1]data!$A$5:$MM$36,MATCH($A19&amp;". Итоговая оценка",[1]data!$3:$3,0))/VLOOKUP(X$1,[1]data!$A$5:$MM$36,MATCH($A19&amp;". Применяется для ГРБС",[1]data!$3:$3,0)),"")</f>
        <v/>
      </c>
      <c r="Y19" s="11" t="str">
        <f>IFERROR(VLOOKUP(Y$1,[1]data!$A$5:$MM$36,MATCH($A19&amp;". Итоговая оценка",[1]data!$3:$3,0))/VLOOKUP(Y$1,[1]data!$A$5:$MM$36,MATCH($A19&amp;". Применяется для ГРБС",[1]data!$3:$3,0)),"")</f>
        <v/>
      </c>
      <c r="Z19" s="11" t="str">
        <f>IFERROR(VLOOKUP(Z$1,[1]data!$A$5:$MM$36,MATCH($A19&amp;". Итоговая оценка",[1]data!$3:$3,0))/VLOOKUP(Z$1,[1]data!$A$5:$MM$36,MATCH($A19&amp;". Применяется для ГРБС",[1]data!$3:$3,0)),"")</f>
        <v/>
      </c>
      <c r="AA19" s="11" t="str">
        <f>IFERROR(VLOOKUP(AA$1,[1]data!$A$5:$MM$36,MATCH($A19&amp;". Итоговая оценка",[1]data!$3:$3,0))/VLOOKUP(AA$1,[1]data!$A$5:$MM$36,MATCH($A19&amp;". Применяется для ГРБС",[1]data!$3:$3,0)),"")</f>
        <v/>
      </c>
      <c r="AB19" s="11" t="str">
        <f>IFERROR(VLOOKUP(AB$1,[1]data!$A$5:$MM$36,MATCH($A19&amp;". Итоговая оценка",[1]data!$3:$3,0))/VLOOKUP(AB$1,[1]data!$A$5:$MM$36,MATCH($A19&amp;". Применяется для ГРБС",[1]data!$3:$3,0)),"")</f>
        <v/>
      </c>
      <c r="AC19" s="11" t="str">
        <f>IFERROR(VLOOKUP(AC$1,[1]data!$A$5:$MM$36,MATCH($A19&amp;". Итоговая оценка",[1]data!$3:$3,0))/VLOOKUP(AC$1,[1]data!$A$5:$MM$36,MATCH($A19&amp;". Применяется для ГРБС",[1]data!$3:$3,0)),"")</f>
        <v/>
      </c>
      <c r="AD19" s="11" t="str">
        <f>IFERROR(VLOOKUP(AD$1,[1]data!$A$5:$MM$36,MATCH($A19&amp;". Итоговая оценка",[1]data!$3:$3,0))/VLOOKUP(AD$1,[1]data!$A$5:$MM$36,MATCH($A19&amp;". Применяется для ГРБС",[1]data!$3:$3,0)),"")</f>
        <v/>
      </c>
      <c r="AE19" s="11" t="str">
        <f>IFERROR(VLOOKUP(AE$1,[1]data!$A$5:$MM$36,MATCH($A19&amp;". Итоговая оценка",[1]data!$3:$3,0))/VLOOKUP(AE$1,[1]data!$A$5:$MM$36,MATCH($A19&amp;". Применяется для ГРБС",[1]data!$3:$3,0)),"")</f>
        <v/>
      </c>
      <c r="AF19" s="11" t="str">
        <f>IFERROR(VLOOKUP(AF$1,[1]data!$A$5:$MM$36,MATCH($A19&amp;". Итоговая оценка",[1]data!$3:$3,0))/VLOOKUP(AF$1,[1]data!$A$5:$MM$36,MATCH($A19&amp;". Применяется для ГРБС",[1]data!$3:$3,0)),"")</f>
        <v/>
      </c>
      <c r="AG19" s="11" t="str">
        <f>IFERROR(VLOOKUP(AG$1,[1]data!$A$5:$MM$36,MATCH($A19&amp;". Итоговая оценка",[1]data!$3:$3,0))/VLOOKUP(AG$1,[1]data!$A$5:$MM$36,MATCH($A19&amp;". Применяется для ГРБС",[1]data!$3:$3,0)),"")</f>
        <v/>
      </c>
      <c r="AH19" s="11" t="str">
        <f>IFERROR(VLOOKUP(AH$1,[1]data!$A$5:$MM$36,MATCH($A19&amp;". Итоговая оценка",[1]data!$3:$3,0))/VLOOKUP(AH$1,[1]data!$A$5:$MM$36,MATCH($A19&amp;". Применяется для ГРБС",[1]data!$3:$3,0)),"")</f>
        <v/>
      </c>
      <c r="AI19" s="11" t="str">
        <f>IFERROR(VLOOKUP(AI$1,[1]data!$A$5:$MM$36,MATCH($A19&amp;". Итоговая оценка",[1]data!$3:$3,0))/VLOOKUP(AI$1,[1]data!$A$5:$MM$36,MATCH($A19&amp;". Применяется для ГРБС",[1]data!$3:$3,0)),"")</f>
        <v/>
      </c>
    </row>
    <row r="20" spans="1:35" x14ac:dyDescent="0.25">
      <c r="A20" s="8" t="s">
        <v>62</v>
      </c>
      <c r="B20" s="12" t="s">
        <v>63</v>
      </c>
      <c r="C20" s="10">
        <v>0.2</v>
      </c>
      <c r="D20" s="11">
        <f ca="1">IFERROR(VLOOKUP(D$1,[1]data!$A$5:$MM$36,MATCH($A20&amp;". Итоговая оценка",[1]data!$3:$3,0))/VLOOKUP(D$1,[1]data!$A$5:$MM$36,MATCH($A20&amp;". Применяется для ГРБС",[1]data!$3:$3,0)),"")</f>
        <v>0.2</v>
      </c>
      <c r="E20" s="11">
        <f ca="1">IFERROR(VLOOKUP(E$1,[1]data!$A$5:$MM$36,MATCH($A20&amp;". Итоговая оценка",[1]data!$3:$3,0))/VLOOKUP(E$1,[1]data!$A$5:$MM$36,MATCH($A20&amp;". Применяется для ГРБС",[1]data!$3:$3,0)),"")</f>
        <v>0.2</v>
      </c>
      <c r="F20" s="11" t="str">
        <f ca="1">IFERROR(VLOOKUP(F$1,[1]data!$A$5:$MM$36,MATCH($A20&amp;". Итоговая оценка",[1]data!$3:$3,0))/VLOOKUP(F$1,[1]data!$A$5:$MM$36,MATCH($A20&amp;". Применяется для ГРБС",[1]data!$3:$3,0)),"")</f>
        <v/>
      </c>
      <c r="G20" s="11">
        <f ca="1">IFERROR(VLOOKUP(G$1,[1]data!$A$5:$MM$36,MATCH($A20&amp;". Итоговая оценка",[1]data!$3:$3,0))/VLOOKUP(G$1,[1]data!$A$5:$MM$36,MATCH($A20&amp;". Применяется для ГРБС",[1]data!$3:$3,0)),"")</f>
        <v>1.0000000000000002</v>
      </c>
      <c r="H20" s="11" t="str">
        <f ca="1">IFERROR(VLOOKUP(H$1,[1]data!$A$5:$MM$36,MATCH($A20&amp;". Итоговая оценка",[1]data!$3:$3,0))/VLOOKUP(H$1,[1]data!$A$5:$MM$36,MATCH($A20&amp;". Применяется для ГРБС",[1]data!$3:$3,0)),"")</f>
        <v/>
      </c>
      <c r="I20" s="11" t="str">
        <f ca="1">IFERROR(VLOOKUP(I$1,[1]data!$A$5:$MM$36,MATCH($A20&amp;". Итоговая оценка",[1]data!$3:$3,0))/VLOOKUP(I$1,[1]data!$A$5:$MM$36,MATCH($A20&amp;". Применяется для ГРБС",[1]data!$3:$3,0)),"")</f>
        <v/>
      </c>
      <c r="J20" s="11">
        <f ca="1">IFERROR(VLOOKUP(J$1,[1]data!$A$5:$MM$36,MATCH($A20&amp;". Итоговая оценка",[1]data!$3:$3,0))/VLOOKUP(J$1,[1]data!$A$5:$MM$36,MATCH($A20&amp;". Применяется для ГРБС",[1]data!$3:$3,0)),"")</f>
        <v>0.2</v>
      </c>
      <c r="K20" s="11" t="str">
        <f ca="1">IFERROR(VLOOKUP(K$1,[1]data!$A$5:$MM$36,MATCH($A20&amp;". Итоговая оценка",[1]data!$3:$3,0))/VLOOKUP(K$1,[1]data!$A$5:$MM$36,MATCH($A20&amp;". Применяется для ГРБС",[1]data!$3:$3,0)),"")</f>
        <v/>
      </c>
      <c r="L20" s="11" t="str">
        <f ca="1">IFERROR(VLOOKUP(L$1,[1]data!$A$5:$MM$36,MATCH($A20&amp;". Итоговая оценка",[1]data!$3:$3,0))/VLOOKUP(L$1,[1]data!$A$5:$MM$36,MATCH($A20&amp;". Применяется для ГРБС",[1]data!$3:$3,0)),"")</f>
        <v/>
      </c>
      <c r="M20" s="11">
        <f ca="1">IFERROR(VLOOKUP(M$1,[1]data!$A$5:$MM$36,MATCH($A20&amp;". Итоговая оценка",[1]data!$3:$3,0))/VLOOKUP(M$1,[1]data!$A$5:$MM$36,MATCH($A20&amp;". Применяется для ГРБС",[1]data!$3:$3,0)),"")</f>
        <v>0.2</v>
      </c>
      <c r="N20" s="11" t="str">
        <f ca="1">IFERROR(VLOOKUP(N$1,[1]data!$A$5:$MM$36,MATCH($A20&amp;". Итоговая оценка",[1]data!$3:$3,0))/VLOOKUP(N$1,[1]data!$A$5:$MM$36,MATCH($A20&amp;". Применяется для ГРБС",[1]data!$3:$3,0)),"")</f>
        <v/>
      </c>
      <c r="O20" s="11">
        <f ca="1">IFERROR(VLOOKUP(O$1,[1]data!$A$5:$MM$36,MATCH($A20&amp;". Итоговая оценка",[1]data!$3:$3,0))/VLOOKUP(O$1,[1]data!$A$5:$MM$36,MATCH($A20&amp;". Применяется для ГРБС",[1]data!$3:$3,0)),"")</f>
        <v>0.2</v>
      </c>
      <c r="P20" s="11" t="str">
        <f ca="1">IFERROR(VLOOKUP(P$1,[1]data!$A$5:$MM$36,MATCH($A20&amp;". Итоговая оценка",[1]data!$3:$3,0))/VLOOKUP(P$1,[1]data!$A$5:$MM$36,MATCH($A20&amp;". Применяется для ГРБС",[1]data!$3:$3,0)),"")</f>
        <v/>
      </c>
      <c r="Q20" s="11" t="str">
        <f ca="1">IFERROR(VLOOKUP(Q$1,[1]data!$A$5:$MM$36,MATCH($A20&amp;". Итоговая оценка",[1]data!$3:$3,0))/VLOOKUP(Q$1,[1]data!$A$5:$MM$36,MATCH($A20&amp;". Применяется для ГРБС",[1]data!$3:$3,0)),"")</f>
        <v/>
      </c>
      <c r="R20" s="11" t="str">
        <f ca="1">IFERROR(VLOOKUP(R$1,[1]data!$A$5:$MM$36,MATCH($A20&amp;". Итоговая оценка",[1]data!$3:$3,0))/VLOOKUP(R$1,[1]data!$A$5:$MM$36,MATCH($A20&amp;". Применяется для ГРБС",[1]data!$3:$3,0)),"")</f>
        <v/>
      </c>
      <c r="S20" s="11">
        <f ca="1">IFERROR(VLOOKUP(S$1,[1]data!$A$5:$MM$36,MATCH($A20&amp;". Итоговая оценка",[1]data!$3:$3,0))/VLOOKUP(S$1,[1]data!$A$5:$MM$36,MATCH($A20&amp;". Применяется для ГРБС",[1]data!$3:$3,0)),"")</f>
        <v>0.2</v>
      </c>
      <c r="T20" s="11" t="str">
        <f ca="1">IFERROR(VLOOKUP(T$1,[1]data!$A$5:$MM$36,MATCH($A20&amp;". Итоговая оценка",[1]data!$3:$3,0))/VLOOKUP(T$1,[1]data!$A$5:$MM$36,MATCH($A20&amp;". Применяется для ГРБС",[1]data!$3:$3,0)),"")</f>
        <v/>
      </c>
      <c r="U20" s="11" t="str">
        <f ca="1">IFERROR(VLOOKUP(U$1,[1]data!$A$5:$MM$36,MATCH($A20&amp;". Итоговая оценка",[1]data!$3:$3,0))/VLOOKUP(U$1,[1]data!$A$5:$MM$36,MATCH($A20&amp;". Применяется для ГРБС",[1]data!$3:$3,0)),"")</f>
        <v/>
      </c>
      <c r="V20" s="11" t="str">
        <f ca="1">IFERROR(VLOOKUP(V$1,[1]data!$A$5:$MM$36,MATCH($A20&amp;". Итоговая оценка",[1]data!$3:$3,0))/VLOOKUP(V$1,[1]data!$A$5:$MM$36,MATCH($A20&amp;". Применяется для ГРБС",[1]data!$3:$3,0)),"")</f>
        <v/>
      </c>
      <c r="W20" s="11" t="str">
        <f ca="1">IFERROR(VLOOKUP(W$1,[1]data!$A$5:$MM$36,MATCH($A20&amp;". Итоговая оценка",[1]data!$3:$3,0))/VLOOKUP(W$1,[1]data!$A$5:$MM$36,MATCH($A20&amp;". Применяется для ГРБС",[1]data!$3:$3,0)),"")</f>
        <v/>
      </c>
      <c r="X20" s="11" t="str">
        <f ca="1">IFERROR(VLOOKUP(X$1,[1]data!$A$5:$MM$36,MATCH($A20&amp;". Итоговая оценка",[1]data!$3:$3,0))/VLOOKUP(X$1,[1]data!$A$5:$MM$36,MATCH($A20&amp;". Применяется для ГРБС",[1]data!$3:$3,0)),"")</f>
        <v/>
      </c>
      <c r="Y20" s="11" t="str">
        <f ca="1">IFERROR(VLOOKUP(Y$1,[1]data!$A$5:$MM$36,MATCH($A20&amp;". Итоговая оценка",[1]data!$3:$3,0))/VLOOKUP(Y$1,[1]data!$A$5:$MM$36,MATCH($A20&amp;". Применяется для ГРБС",[1]data!$3:$3,0)),"")</f>
        <v/>
      </c>
      <c r="Z20" s="11" t="str">
        <f ca="1">IFERROR(VLOOKUP(Z$1,[1]data!$A$5:$MM$36,MATCH($A20&amp;". Итоговая оценка",[1]data!$3:$3,0))/VLOOKUP(Z$1,[1]data!$A$5:$MM$36,MATCH($A20&amp;". Применяется для ГРБС",[1]data!$3:$3,0)),"")</f>
        <v/>
      </c>
      <c r="AA20" s="11" t="str">
        <f ca="1">IFERROR(VLOOKUP(AA$1,[1]data!$A$5:$MM$36,MATCH($A20&amp;". Итоговая оценка",[1]data!$3:$3,0))/VLOOKUP(AA$1,[1]data!$A$5:$MM$36,MATCH($A20&amp;". Применяется для ГРБС",[1]data!$3:$3,0)),"")</f>
        <v/>
      </c>
      <c r="AB20" s="11" t="str">
        <f ca="1">IFERROR(VLOOKUP(AB$1,[1]data!$A$5:$MM$36,MATCH($A20&amp;". Итоговая оценка",[1]data!$3:$3,0))/VLOOKUP(AB$1,[1]data!$A$5:$MM$36,MATCH($A20&amp;". Применяется для ГРБС",[1]data!$3:$3,0)),"")</f>
        <v/>
      </c>
      <c r="AC20" s="11" t="str">
        <f ca="1">IFERROR(VLOOKUP(AC$1,[1]data!$A$5:$MM$36,MATCH($A20&amp;". Итоговая оценка",[1]data!$3:$3,0))/VLOOKUP(AC$1,[1]data!$A$5:$MM$36,MATCH($A20&amp;". Применяется для ГРБС",[1]data!$3:$3,0)),"")</f>
        <v/>
      </c>
      <c r="AD20" s="11" t="str">
        <f ca="1">IFERROR(VLOOKUP(AD$1,[1]data!$A$5:$MM$36,MATCH($A20&amp;". Итоговая оценка",[1]data!$3:$3,0))/VLOOKUP(AD$1,[1]data!$A$5:$MM$36,MATCH($A20&amp;". Применяется для ГРБС",[1]data!$3:$3,0)),"")</f>
        <v/>
      </c>
      <c r="AE20" s="11" t="str">
        <f ca="1">IFERROR(VLOOKUP(AE$1,[1]data!$A$5:$MM$36,MATCH($A20&amp;". Итоговая оценка",[1]data!$3:$3,0))/VLOOKUP(AE$1,[1]data!$A$5:$MM$36,MATCH($A20&amp;". Применяется для ГРБС",[1]data!$3:$3,0)),"")</f>
        <v/>
      </c>
      <c r="AF20" s="11" t="str">
        <f ca="1">IFERROR(VLOOKUP(AF$1,[1]data!$A$5:$MM$36,MATCH($A20&amp;". Итоговая оценка",[1]data!$3:$3,0))/VLOOKUP(AF$1,[1]data!$A$5:$MM$36,MATCH($A20&amp;". Применяется для ГРБС",[1]data!$3:$3,0)),"")</f>
        <v/>
      </c>
      <c r="AG20" s="11" t="str">
        <f ca="1">IFERROR(VLOOKUP(AG$1,[1]data!$A$5:$MM$36,MATCH($A20&amp;". Итоговая оценка",[1]data!$3:$3,0))/VLOOKUP(AG$1,[1]data!$A$5:$MM$36,MATCH($A20&amp;". Применяется для ГРБС",[1]data!$3:$3,0)),"")</f>
        <v/>
      </c>
      <c r="AH20" s="11" t="str">
        <f ca="1">IFERROR(VLOOKUP(AH$1,[1]data!$A$5:$MM$36,MATCH($A20&amp;". Итоговая оценка",[1]data!$3:$3,0))/VLOOKUP(AH$1,[1]data!$A$5:$MM$36,MATCH($A20&amp;". Применяется для ГРБС",[1]data!$3:$3,0)),"")</f>
        <v/>
      </c>
      <c r="AI20" s="11" t="str">
        <f ca="1">IFERROR(VLOOKUP(AI$1,[1]data!$A$5:$MM$36,MATCH($A20&amp;". Итоговая оценка",[1]data!$3:$3,0))/VLOOKUP(AI$1,[1]data!$A$5:$MM$36,MATCH($A20&amp;". Применяется для ГРБС",[1]data!$3:$3,0)),"")</f>
        <v/>
      </c>
    </row>
    <row r="21" spans="1:35" x14ac:dyDescent="0.25">
      <c r="A21" s="8" t="s">
        <v>64</v>
      </c>
      <c r="B21" s="12" t="s">
        <v>49</v>
      </c>
      <c r="C21" s="10">
        <v>0.15</v>
      </c>
      <c r="D21" s="11">
        <f ca="1">IFERROR(VLOOKUP(D$1,[1]data!$A$5:$MM$36,MATCH($A21&amp;". Итоговая оценка",[1]data!$3:$3,0))/VLOOKUP(D$1,[1]data!$A$5:$MM$36,MATCH($A21&amp;". Применяется для ГРБС",[1]data!$3:$3,0)),"")</f>
        <v>0.15</v>
      </c>
      <c r="E21" s="11">
        <f ca="1">IFERROR(VLOOKUP(E$1,[1]data!$A$5:$MM$36,MATCH($A21&amp;". Итоговая оценка",[1]data!$3:$3,0))/VLOOKUP(E$1,[1]data!$A$5:$MM$36,MATCH($A21&amp;". Применяется для ГРБС",[1]data!$3:$3,0)),"")</f>
        <v>0.15</v>
      </c>
      <c r="F21" s="11" t="str">
        <f ca="1">IFERROR(VLOOKUP(F$1,[1]data!$A$5:$MM$36,MATCH($A21&amp;". Итоговая оценка",[1]data!$3:$3,0))/VLOOKUP(F$1,[1]data!$A$5:$MM$36,MATCH($A21&amp;". Применяется для ГРБС",[1]data!$3:$3,0)),"")</f>
        <v/>
      </c>
      <c r="G21" s="11" t="str">
        <f ca="1">IFERROR(VLOOKUP(G$1,[1]data!$A$5:$MM$36,MATCH($A21&amp;". Итоговая оценка",[1]data!$3:$3,0))/VLOOKUP(G$1,[1]data!$A$5:$MM$36,MATCH($A21&amp;". Применяется для ГРБС",[1]data!$3:$3,0)),"")</f>
        <v/>
      </c>
      <c r="H21" s="11" t="str">
        <f ca="1">IFERROR(VLOOKUP(H$1,[1]data!$A$5:$MM$36,MATCH($A21&amp;". Итоговая оценка",[1]data!$3:$3,0))/VLOOKUP(H$1,[1]data!$A$5:$MM$36,MATCH($A21&amp;". Применяется для ГРБС",[1]data!$3:$3,0)),"")</f>
        <v/>
      </c>
      <c r="I21" s="11" t="str">
        <f ca="1">IFERROR(VLOOKUP(I$1,[1]data!$A$5:$MM$36,MATCH($A21&amp;". Итоговая оценка",[1]data!$3:$3,0))/VLOOKUP(I$1,[1]data!$A$5:$MM$36,MATCH($A21&amp;". Применяется для ГРБС",[1]data!$3:$3,0)),"")</f>
        <v/>
      </c>
      <c r="J21" s="11">
        <f ca="1">IFERROR(VLOOKUP(J$1,[1]data!$A$5:$MM$36,MATCH($A21&amp;". Итоговая оценка",[1]data!$3:$3,0))/VLOOKUP(J$1,[1]data!$A$5:$MM$36,MATCH($A21&amp;". Применяется для ГРБС",[1]data!$3:$3,0)),"")</f>
        <v>0.15</v>
      </c>
      <c r="K21" s="11" t="str">
        <f ca="1">IFERROR(VLOOKUP(K$1,[1]data!$A$5:$MM$36,MATCH($A21&amp;". Итоговая оценка",[1]data!$3:$3,0))/VLOOKUP(K$1,[1]data!$A$5:$MM$36,MATCH($A21&amp;". Применяется для ГРБС",[1]data!$3:$3,0)),"")</f>
        <v/>
      </c>
      <c r="L21" s="11" t="str">
        <f ca="1">IFERROR(VLOOKUP(L$1,[1]data!$A$5:$MM$36,MATCH($A21&amp;". Итоговая оценка",[1]data!$3:$3,0))/VLOOKUP(L$1,[1]data!$A$5:$MM$36,MATCH($A21&amp;". Применяется для ГРБС",[1]data!$3:$3,0)),"")</f>
        <v/>
      </c>
      <c r="M21" s="11">
        <f ca="1">IFERROR(VLOOKUP(M$1,[1]data!$A$5:$MM$36,MATCH($A21&amp;". Итоговая оценка",[1]data!$3:$3,0))/VLOOKUP(M$1,[1]data!$A$5:$MM$36,MATCH($A21&amp;". Применяется для ГРБС",[1]data!$3:$3,0)),"")</f>
        <v>0.15</v>
      </c>
      <c r="N21" s="11" t="str">
        <f ca="1">IFERROR(VLOOKUP(N$1,[1]data!$A$5:$MM$36,MATCH($A21&amp;". Итоговая оценка",[1]data!$3:$3,0))/VLOOKUP(N$1,[1]data!$A$5:$MM$36,MATCH($A21&amp;". Применяется для ГРБС",[1]data!$3:$3,0)),"")</f>
        <v/>
      </c>
      <c r="O21" s="11">
        <f ca="1">IFERROR(VLOOKUP(O$1,[1]data!$A$5:$MM$36,MATCH($A21&amp;". Итоговая оценка",[1]data!$3:$3,0))/VLOOKUP(O$1,[1]data!$A$5:$MM$36,MATCH($A21&amp;". Применяется для ГРБС",[1]data!$3:$3,0)),"")</f>
        <v>0.15</v>
      </c>
      <c r="P21" s="11" t="str">
        <f ca="1">IFERROR(VLOOKUP(P$1,[1]data!$A$5:$MM$36,MATCH($A21&amp;". Итоговая оценка",[1]data!$3:$3,0))/VLOOKUP(P$1,[1]data!$A$5:$MM$36,MATCH($A21&amp;". Применяется для ГРБС",[1]data!$3:$3,0)),"")</f>
        <v/>
      </c>
      <c r="Q21" s="11" t="str">
        <f ca="1">IFERROR(VLOOKUP(Q$1,[1]data!$A$5:$MM$36,MATCH($A21&amp;". Итоговая оценка",[1]data!$3:$3,0))/VLOOKUP(Q$1,[1]data!$A$5:$MM$36,MATCH($A21&amp;". Применяется для ГРБС",[1]data!$3:$3,0)),"")</f>
        <v/>
      </c>
      <c r="R21" s="11" t="str">
        <f ca="1">IFERROR(VLOOKUP(R$1,[1]data!$A$5:$MM$36,MATCH($A21&amp;". Итоговая оценка",[1]data!$3:$3,0))/VLOOKUP(R$1,[1]data!$A$5:$MM$36,MATCH($A21&amp;". Применяется для ГРБС",[1]data!$3:$3,0)),"")</f>
        <v/>
      </c>
      <c r="S21" s="11">
        <f ca="1">IFERROR(VLOOKUP(S$1,[1]data!$A$5:$MM$36,MATCH($A21&amp;". Итоговая оценка",[1]data!$3:$3,0))/VLOOKUP(S$1,[1]data!$A$5:$MM$36,MATCH($A21&amp;". Применяется для ГРБС",[1]data!$3:$3,0)),"")</f>
        <v>0.15</v>
      </c>
      <c r="T21" s="11" t="str">
        <f ca="1">IFERROR(VLOOKUP(T$1,[1]data!$A$5:$MM$36,MATCH($A21&amp;". Итоговая оценка",[1]data!$3:$3,0))/VLOOKUP(T$1,[1]data!$A$5:$MM$36,MATCH($A21&amp;". Применяется для ГРБС",[1]data!$3:$3,0)),"")</f>
        <v/>
      </c>
      <c r="U21" s="11" t="str">
        <f ca="1">IFERROR(VLOOKUP(U$1,[1]data!$A$5:$MM$36,MATCH($A21&amp;". Итоговая оценка",[1]data!$3:$3,0))/VLOOKUP(U$1,[1]data!$A$5:$MM$36,MATCH($A21&amp;". Применяется для ГРБС",[1]data!$3:$3,0)),"")</f>
        <v/>
      </c>
      <c r="V21" s="11" t="str">
        <f ca="1">IFERROR(VLOOKUP(V$1,[1]data!$A$5:$MM$36,MATCH($A21&amp;". Итоговая оценка",[1]data!$3:$3,0))/VLOOKUP(V$1,[1]data!$A$5:$MM$36,MATCH($A21&amp;". Применяется для ГРБС",[1]data!$3:$3,0)),"")</f>
        <v/>
      </c>
      <c r="W21" s="11" t="str">
        <f ca="1">IFERROR(VLOOKUP(W$1,[1]data!$A$5:$MM$36,MATCH($A21&amp;". Итоговая оценка",[1]data!$3:$3,0))/VLOOKUP(W$1,[1]data!$A$5:$MM$36,MATCH($A21&amp;". Применяется для ГРБС",[1]data!$3:$3,0)),"")</f>
        <v/>
      </c>
      <c r="X21" s="11" t="str">
        <f ca="1">IFERROR(VLOOKUP(X$1,[1]data!$A$5:$MM$36,MATCH($A21&amp;". Итоговая оценка",[1]data!$3:$3,0))/VLOOKUP(X$1,[1]data!$A$5:$MM$36,MATCH($A21&amp;". Применяется для ГРБС",[1]data!$3:$3,0)),"")</f>
        <v/>
      </c>
      <c r="Y21" s="11" t="str">
        <f ca="1">IFERROR(VLOOKUP(Y$1,[1]data!$A$5:$MM$36,MATCH($A21&amp;". Итоговая оценка",[1]data!$3:$3,0))/VLOOKUP(Y$1,[1]data!$A$5:$MM$36,MATCH($A21&amp;". Применяется для ГРБС",[1]data!$3:$3,0)),"")</f>
        <v/>
      </c>
      <c r="Z21" s="11" t="str">
        <f ca="1">IFERROR(VLOOKUP(Z$1,[1]data!$A$5:$MM$36,MATCH($A21&amp;". Итоговая оценка",[1]data!$3:$3,0))/VLOOKUP(Z$1,[1]data!$A$5:$MM$36,MATCH($A21&amp;". Применяется для ГРБС",[1]data!$3:$3,0)),"")</f>
        <v/>
      </c>
      <c r="AA21" s="11" t="str">
        <f ca="1">IFERROR(VLOOKUP(AA$1,[1]data!$A$5:$MM$36,MATCH($A21&amp;". Итоговая оценка",[1]data!$3:$3,0))/VLOOKUP(AA$1,[1]data!$A$5:$MM$36,MATCH($A21&amp;". Применяется для ГРБС",[1]data!$3:$3,0)),"")</f>
        <v/>
      </c>
      <c r="AB21" s="11" t="str">
        <f ca="1">IFERROR(VLOOKUP(AB$1,[1]data!$A$5:$MM$36,MATCH($A21&amp;". Итоговая оценка",[1]data!$3:$3,0))/VLOOKUP(AB$1,[1]data!$A$5:$MM$36,MATCH($A21&amp;". Применяется для ГРБС",[1]data!$3:$3,0)),"")</f>
        <v/>
      </c>
      <c r="AC21" s="11" t="str">
        <f ca="1">IFERROR(VLOOKUP(AC$1,[1]data!$A$5:$MM$36,MATCH($A21&amp;". Итоговая оценка",[1]data!$3:$3,0))/VLOOKUP(AC$1,[1]data!$A$5:$MM$36,MATCH($A21&amp;". Применяется для ГРБС",[1]data!$3:$3,0)),"")</f>
        <v/>
      </c>
      <c r="AD21" s="11" t="str">
        <f ca="1">IFERROR(VLOOKUP(AD$1,[1]data!$A$5:$MM$36,MATCH($A21&amp;". Итоговая оценка",[1]data!$3:$3,0))/VLOOKUP(AD$1,[1]data!$A$5:$MM$36,MATCH($A21&amp;". Применяется для ГРБС",[1]data!$3:$3,0)),"")</f>
        <v/>
      </c>
      <c r="AE21" s="11" t="str">
        <f ca="1">IFERROR(VLOOKUP(AE$1,[1]data!$A$5:$MM$36,MATCH($A21&amp;". Итоговая оценка",[1]data!$3:$3,0))/VLOOKUP(AE$1,[1]data!$A$5:$MM$36,MATCH($A21&amp;". Применяется для ГРБС",[1]data!$3:$3,0)),"")</f>
        <v/>
      </c>
      <c r="AF21" s="11" t="str">
        <f ca="1">IFERROR(VLOOKUP(AF$1,[1]data!$A$5:$MM$36,MATCH($A21&amp;". Итоговая оценка",[1]data!$3:$3,0))/VLOOKUP(AF$1,[1]data!$A$5:$MM$36,MATCH($A21&amp;". Применяется для ГРБС",[1]data!$3:$3,0)),"")</f>
        <v/>
      </c>
      <c r="AG21" s="11" t="str">
        <f ca="1">IFERROR(VLOOKUP(AG$1,[1]data!$A$5:$MM$36,MATCH($A21&amp;". Итоговая оценка",[1]data!$3:$3,0))/VLOOKUP(AG$1,[1]data!$A$5:$MM$36,MATCH($A21&amp;". Применяется для ГРБС",[1]data!$3:$3,0)),"")</f>
        <v/>
      </c>
      <c r="AH21" s="11" t="str">
        <f ca="1">IFERROR(VLOOKUP(AH$1,[1]data!$A$5:$MM$36,MATCH($A21&amp;". Итоговая оценка",[1]data!$3:$3,0))/VLOOKUP(AH$1,[1]data!$A$5:$MM$36,MATCH($A21&amp;". Применяется для ГРБС",[1]data!$3:$3,0)),"")</f>
        <v/>
      </c>
      <c r="AI21" s="11" t="str">
        <f ca="1">IFERROR(VLOOKUP(AI$1,[1]data!$A$5:$MM$36,MATCH($A21&amp;". Итоговая оценка",[1]data!$3:$3,0))/VLOOKUP(AI$1,[1]data!$A$5:$MM$36,MATCH($A21&amp;". Применяется для ГРБС",[1]data!$3:$3,0)),"")</f>
        <v/>
      </c>
    </row>
    <row r="22" spans="1:35" ht="28.5" x14ac:dyDescent="0.25">
      <c r="A22" s="4" t="s">
        <v>65</v>
      </c>
      <c r="B22" s="5" t="s">
        <v>66</v>
      </c>
      <c r="C22" s="6">
        <v>0.1</v>
      </c>
      <c r="D22" s="7">
        <f ca="1">IFERROR(VLOOKUP(D$1,[1]data!$A$5:$MM$36,MATCH($A22&amp;". Итоговая оценка",[1]data!$3:$3,0))/VLOOKUP(D$1,[1]data!$A$5:$MM$36,MATCH($A22&amp;". Применяется для ГРБС",[1]data!$3:$3,0)),"")</f>
        <v>0.15</v>
      </c>
      <c r="E22" s="7" t="str">
        <f ca="1">IFERROR(VLOOKUP(E$1,[1]data!$A$5:$MM$36,MATCH($A22&amp;". Итоговая оценка",[1]data!$3:$3,0))/VLOOKUP(E$1,[1]data!$A$5:$MM$36,MATCH($A22&amp;". Применяется для ГРБС",[1]data!$3:$3,0)),"")</f>
        <v/>
      </c>
      <c r="F22" s="7">
        <f ca="1">IFERROR(VLOOKUP(F$1,[1]data!$A$5:$MM$36,MATCH($A22&amp;". Итоговая оценка",[1]data!$3:$3,0))/VLOOKUP(F$1,[1]data!$A$5:$MM$36,MATCH($A22&amp;". Применяется для ГРБС",[1]data!$3:$3,0)),"")</f>
        <v>8.3299999999999999E-2</v>
      </c>
      <c r="G22" s="7">
        <f ca="1">IFERROR(VLOOKUP(G$1,[1]data!$A$5:$MM$36,MATCH($A22&amp;". Итоговая оценка",[1]data!$3:$3,0))/VLOOKUP(G$1,[1]data!$A$5:$MM$36,MATCH($A22&amp;". Применяется для ГРБС",[1]data!$3:$3,0)),"")</f>
        <v>0.15</v>
      </c>
      <c r="H22" s="7" t="str">
        <f ca="1">IFERROR(VLOOKUP(H$1,[1]data!$A$5:$MM$36,MATCH($A22&amp;". Итоговая оценка",[1]data!$3:$3,0))/VLOOKUP(H$1,[1]data!$A$5:$MM$36,MATCH($A22&amp;". Применяется для ГРБС",[1]data!$3:$3,0)),"")</f>
        <v/>
      </c>
      <c r="I22" s="7">
        <f ca="1">IFERROR(VLOOKUP(I$1,[1]data!$A$5:$MM$36,MATCH($A22&amp;". Итоговая оценка",[1]data!$3:$3,0))/VLOOKUP(I$1,[1]data!$A$5:$MM$36,MATCH($A22&amp;". Применяется для ГРБС",[1]data!$3:$3,0)),"")</f>
        <v>0.16669999999999999</v>
      </c>
      <c r="J22" s="7">
        <f ca="1">IFERROR(VLOOKUP(J$1,[1]data!$A$5:$MM$36,MATCH($A22&amp;". Итоговая оценка",[1]data!$3:$3,0))/VLOOKUP(J$1,[1]data!$A$5:$MM$36,MATCH($A22&amp;". Применяется для ГРБС",[1]data!$3:$3,0)),"")</f>
        <v>7.4999999999999997E-2</v>
      </c>
      <c r="K22" s="7">
        <f ca="1">IFERROR(VLOOKUP(K$1,[1]data!$A$5:$MM$36,MATCH($A22&amp;". Итоговая оценка",[1]data!$3:$3,0))/VLOOKUP(K$1,[1]data!$A$5:$MM$36,MATCH($A22&amp;". Применяется для ГРБС",[1]data!$3:$3,0)),"")</f>
        <v>0.16669999999999999</v>
      </c>
      <c r="L22" s="7">
        <f ca="1">IFERROR(VLOOKUP(L$1,[1]data!$A$5:$MM$36,MATCH($A22&amp;". Итоговая оценка",[1]data!$3:$3,0))/VLOOKUP(L$1,[1]data!$A$5:$MM$36,MATCH($A22&amp;". Применяется для ГРБС",[1]data!$3:$3,0)),"")</f>
        <v>6.25E-2</v>
      </c>
      <c r="M22" s="7">
        <f ca="1">IFERROR(VLOOKUP(M$1,[1]data!$A$5:$MM$36,MATCH($A22&amp;". Итоговая оценка",[1]data!$3:$3,0))/VLOOKUP(M$1,[1]data!$A$5:$MM$36,MATCH($A22&amp;". Применяется для ГРБС",[1]data!$3:$3,0)),"")</f>
        <v>7.4999999999999997E-2</v>
      </c>
      <c r="N22" s="7">
        <f ca="1">IFERROR(VLOOKUP(N$1,[1]data!$A$5:$MM$36,MATCH($A22&amp;". Итоговая оценка",[1]data!$3:$3,0))/VLOOKUP(N$1,[1]data!$A$5:$MM$36,MATCH($A22&amp;". Применяется для ГРБС",[1]data!$3:$3,0)),"")</f>
        <v>9.3799999999999994E-2</v>
      </c>
      <c r="O22" s="7">
        <f ca="1">IFERROR(VLOOKUP(O$1,[1]data!$A$5:$MM$36,MATCH($A22&amp;". Итоговая оценка",[1]data!$3:$3,0))/VLOOKUP(O$1,[1]data!$A$5:$MM$36,MATCH($A22&amp;". Применяется для ГРБС",[1]data!$3:$3,0)),"")</f>
        <v>7.4999999999999997E-2</v>
      </c>
      <c r="P22" s="7">
        <f ca="1">IFERROR(VLOOKUP(P$1,[1]data!$A$5:$MM$36,MATCH($A22&amp;". Итоговая оценка",[1]data!$3:$3,0))/VLOOKUP(P$1,[1]data!$A$5:$MM$36,MATCH($A22&amp;". Применяется для ГРБС",[1]data!$3:$3,0)),"")</f>
        <v>8.3299999999999999E-2</v>
      </c>
      <c r="Q22" s="7" t="str">
        <f ca="1">IFERROR(VLOOKUP(Q$1,[1]data!$A$5:$MM$36,MATCH($A22&amp;". Итоговая оценка",[1]data!$3:$3,0))/VLOOKUP(Q$1,[1]data!$A$5:$MM$36,MATCH($A22&amp;". Применяется для ГРБС",[1]data!$3:$3,0)),"")</f>
        <v/>
      </c>
      <c r="R22" s="7">
        <f ca="1">IFERROR(VLOOKUP(R$1,[1]data!$A$5:$MM$36,MATCH($A22&amp;". Итоговая оценка",[1]data!$3:$3,0))/VLOOKUP(R$1,[1]data!$A$5:$MM$36,MATCH($A22&amp;". Применяется для ГРБС",[1]data!$3:$3,0)),"")</f>
        <v>0.25</v>
      </c>
      <c r="S22" s="7" t="str">
        <f ca="1">IFERROR(VLOOKUP(S$1,[1]data!$A$5:$MM$36,MATCH($A22&amp;". Итоговая оценка",[1]data!$3:$3,0))/VLOOKUP(S$1,[1]data!$A$5:$MM$36,MATCH($A22&amp;". Применяется для ГРБС",[1]data!$3:$3,0)),"")</f>
        <v/>
      </c>
      <c r="T22" s="7">
        <f ca="1">IFERROR(VLOOKUP(T$1,[1]data!$A$5:$MM$36,MATCH($A22&amp;". Итоговая оценка",[1]data!$3:$3,0))/VLOOKUP(T$1,[1]data!$A$5:$MM$36,MATCH($A22&amp;". Применяется для ГРБС",[1]data!$3:$3,0)),"")</f>
        <v>0.1071</v>
      </c>
      <c r="U22" s="7" t="str">
        <f ca="1">IFERROR(VLOOKUP(U$1,[1]data!$A$5:$MM$36,MATCH($A22&amp;". Итоговая оценка",[1]data!$3:$3,0))/VLOOKUP(U$1,[1]data!$A$5:$MM$36,MATCH($A22&amp;". Применяется для ГРБС",[1]data!$3:$3,0)),"")</f>
        <v/>
      </c>
      <c r="V22" s="7" t="str">
        <f ca="1">IFERROR(VLOOKUP(V$1,[1]data!$A$5:$MM$36,MATCH($A22&amp;". Итоговая оценка",[1]data!$3:$3,0))/VLOOKUP(V$1,[1]data!$A$5:$MM$36,MATCH($A22&amp;". Применяется для ГРБС",[1]data!$3:$3,0)),"")</f>
        <v/>
      </c>
      <c r="W22" s="7" t="str">
        <f ca="1">IFERROR(VLOOKUP(W$1,[1]data!$A$5:$MM$36,MATCH($A22&amp;". Итоговая оценка",[1]data!$3:$3,0))/VLOOKUP(W$1,[1]data!$A$5:$MM$36,MATCH($A22&amp;". Применяется для ГРБС",[1]data!$3:$3,0)),"")</f>
        <v/>
      </c>
      <c r="X22" s="7" t="str">
        <f ca="1">IFERROR(VLOOKUP(X$1,[1]data!$A$5:$MM$36,MATCH($A22&amp;". Итоговая оценка",[1]data!$3:$3,0))/VLOOKUP(X$1,[1]data!$A$5:$MM$36,MATCH($A22&amp;". Применяется для ГРБС",[1]data!$3:$3,0)),"")</f>
        <v/>
      </c>
      <c r="Y22" s="7">
        <f ca="1">IFERROR(VLOOKUP(Y$1,[1]data!$A$5:$MM$36,MATCH($A22&amp;". Итоговая оценка",[1]data!$3:$3,0))/VLOOKUP(Y$1,[1]data!$A$5:$MM$36,MATCH($A22&amp;". Применяется для ГРБС",[1]data!$3:$3,0)),"")</f>
        <v>0.15</v>
      </c>
      <c r="Z22" s="7" t="str">
        <f ca="1">IFERROR(VLOOKUP(Z$1,[1]data!$A$5:$MM$36,MATCH($A22&amp;". Итоговая оценка",[1]data!$3:$3,0))/VLOOKUP(Z$1,[1]data!$A$5:$MM$36,MATCH($A22&amp;". Применяется для ГРБС",[1]data!$3:$3,0)),"")</f>
        <v/>
      </c>
      <c r="AA22" s="7" t="str">
        <f ca="1">IFERROR(VLOOKUP(AA$1,[1]data!$A$5:$MM$36,MATCH($A22&amp;". Итоговая оценка",[1]data!$3:$3,0))/VLOOKUP(AA$1,[1]data!$A$5:$MM$36,MATCH($A22&amp;". Применяется для ГРБС",[1]data!$3:$3,0)),"")</f>
        <v/>
      </c>
      <c r="AB22" s="7" t="str">
        <f ca="1">IFERROR(VLOOKUP(AB$1,[1]data!$A$5:$MM$36,MATCH($A22&amp;". Итоговая оценка",[1]data!$3:$3,0))/VLOOKUP(AB$1,[1]data!$A$5:$MM$36,MATCH($A22&amp;". Применяется для ГРБС",[1]data!$3:$3,0)),"")</f>
        <v/>
      </c>
      <c r="AC22" s="7" t="str">
        <f ca="1">IFERROR(VLOOKUP(AC$1,[1]data!$A$5:$MM$36,MATCH($A22&amp;". Итоговая оценка",[1]data!$3:$3,0))/VLOOKUP(AC$1,[1]data!$A$5:$MM$36,MATCH($A22&amp;". Применяется для ГРБС",[1]data!$3:$3,0)),"")</f>
        <v/>
      </c>
      <c r="AD22" s="7" t="str">
        <f ca="1">IFERROR(VLOOKUP(AD$1,[1]data!$A$5:$MM$36,MATCH($A22&amp;". Итоговая оценка",[1]data!$3:$3,0))/VLOOKUP(AD$1,[1]data!$A$5:$MM$36,MATCH($A22&amp;". Применяется для ГРБС",[1]data!$3:$3,0)),"")</f>
        <v/>
      </c>
      <c r="AE22" s="7" t="str">
        <f ca="1">IFERROR(VLOOKUP(AE$1,[1]data!$A$5:$MM$36,MATCH($A22&amp;". Итоговая оценка",[1]data!$3:$3,0))/VLOOKUP(AE$1,[1]data!$A$5:$MM$36,MATCH($A22&amp;". Применяется для ГРБС",[1]data!$3:$3,0)),"")</f>
        <v/>
      </c>
      <c r="AF22" s="7" t="str">
        <f ca="1">IFERROR(VLOOKUP(AF$1,[1]data!$A$5:$MM$36,MATCH($A22&amp;". Итоговая оценка",[1]data!$3:$3,0))/VLOOKUP(AF$1,[1]data!$A$5:$MM$36,MATCH($A22&amp;". Применяется для ГРБС",[1]data!$3:$3,0)),"")</f>
        <v/>
      </c>
      <c r="AG22" s="7" t="str">
        <f ca="1">IFERROR(VLOOKUP(AG$1,[1]data!$A$5:$MM$36,MATCH($A22&amp;". Итоговая оценка",[1]data!$3:$3,0))/VLOOKUP(AG$1,[1]data!$A$5:$MM$36,MATCH($A22&amp;". Применяется для ГРБС",[1]data!$3:$3,0)),"")</f>
        <v/>
      </c>
      <c r="AH22" s="7" t="str">
        <f ca="1">IFERROR(VLOOKUP(AH$1,[1]data!$A$5:$MM$36,MATCH($A22&amp;". Итоговая оценка",[1]data!$3:$3,0))/VLOOKUP(AH$1,[1]data!$A$5:$MM$36,MATCH($A22&amp;". Применяется для ГРБС",[1]data!$3:$3,0)),"")</f>
        <v/>
      </c>
      <c r="AI22" s="7" t="str">
        <f ca="1">IFERROR(VLOOKUP(AI$1,[1]data!$A$5:$MM$36,MATCH($A22&amp;". Итоговая оценка",[1]data!$3:$3,0))/VLOOKUP(AI$1,[1]data!$A$5:$MM$36,MATCH($A22&amp;". Применяется для ГРБС",[1]data!$3:$3,0)),"")</f>
        <v/>
      </c>
    </row>
    <row r="23" spans="1:35" x14ac:dyDescent="0.25">
      <c r="A23" s="8" t="s">
        <v>67</v>
      </c>
      <c r="B23" s="9" t="s">
        <v>41</v>
      </c>
      <c r="C23" s="10">
        <v>0.25</v>
      </c>
      <c r="D23" s="11">
        <f ca="1">IFERROR(VLOOKUP(D$1,[1]data!$A$5:$MM$36,MATCH($A23&amp;". Итоговая оценка",[1]data!$3:$3,0))/VLOOKUP(D$1,[1]data!$A$5:$MM$36,MATCH($A23&amp;". Применяется для ГРБС",[1]data!$3:$3,0)),"")</f>
        <v>0.25</v>
      </c>
      <c r="E23" s="11" t="str">
        <f>IFERROR(VLOOKUP(E$1,[1]data!$A$5:$MM$36,MATCH($A23&amp;". Итоговая оценка",[1]data!$3:$3,0))/VLOOKUP(E$1,[1]data!$A$5:$MM$36,MATCH($A23&amp;". Применяется для ГРБС",[1]data!$3:$3,0)),"")</f>
        <v/>
      </c>
      <c r="F23" s="11">
        <f ca="1">IFERROR(VLOOKUP(F$1,[1]data!$A$5:$MM$36,MATCH($A23&amp;". Итоговая оценка",[1]data!$3:$3,0))/VLOOKUP(F$1,[1]data!$A$5:$MM$36,MATCH($A23&amp;". Применяется для ГРБС",[1]data!$3:$3,0)),"")</f>
        <v>0.25</v>
      </c>
      <c r="G23" s="11">
        <f ca="1">IFERROR(VLOOKUP(G$1,[1]data!$A$5:$MM$36,MATCH($A23&amp;". Итоговая оценка",[1]data!$3:$3,0))/VLOOKUP(G$1,[1]data!$A$5:$MM$36,MATCH($A23&amp;". Применяется для ГРБС",[1]data!$3:$3,0)),"")</f>
        <v>0.25</v>
      </c>
      <c r="H23" s="11" t="str">
        <f>IFERROR(VLOOKUP(H$1,[1]data!$A$5:$MM$36,MATCH($A23&amp;". Итоговая оценка",[1]data!$3:$3,0))/VLOOKUP(H$1,[1]data!$A$5:$MM$36,MATCH($A23&amp;". Применяется для ГРБС",[1]data!$3:$3,0)),"")</f>
        <v/>
      </c>
      <c r="I23" s="11">
        <f ca="1">IFERROR(VLOOKUP(I$1,[1]data!$A$5:$MM$36,MATCH($A23&amp;". Итоговая оценка",[1]data!$3:$3,0))/VLOOKUP(I$1,[1]data!$A$5:$MM$36,MATCH($A23&amp;". Применяется для ГРБС",[1]data!$3:$3,0)),"")</f>
        <v>0.25</v>
      </c>
      <c r="J23" s="11">
        <f ca="1">IFERROR(VLOOKUP(J$1,[1]data!$A$5:$MM$36,MATCH($A23&amp;". Итоговая оценка",[1]data!$3:$3,0))/VLOOKUP(J$1,[1]data!$A$5:$MM$36,MATCH($A23&amp;". Применяется для ГРБС",[1]data!$3:$3,0)),"")</f>
        <v>0.25</v>
      </c>
      <c r="K23" s="11">
        <f ca="1">IFERROR(VLOOKUP(K$1,[1]data!$A$5:$MM$36,MATCH($A23&amp;". Итоговая оценка",[1]data!$3:$3,0))/VLOOKUP(K$1,[1]data!$A$5:$MM$36,MATCH($A23&amp;". Применяется для ГРБС",[1]data!$3:$3,0)),"")</f>
        <v>0.25</v>
      </c>
      <c r="L23" s="11">
        <f ca="1">IFERROR(VLOOKUP(L$1,[1]data!$A$5:$MM$36,MATCH($A23&amp;". Итоговая оценка",[1]data!$3:$3,0))/VLOOKUP(L$1,[1]data!$A$5:$MM$36,MATCH($A23&amp;". Применяется для ГРБС",[1]data!$3:$3,0)),"")</f>
        <v>0.25</v>
      </c>
      <c r="M23" s="11">
        <f ca="1">IFERROR(VLOOKUP(M$1,[1]data!$A$5:$MM$36,MATCH($A23&amp;". Итоговая оценка",[1]data!$3:$3,0))/VLOOKUP(M$1,[1]data!$A$5:$MM$36,MATCH($A23&amp;". Применяется для ГРБС",[1]data!$3:$3,0)),"")</f>
        <v>0.25</v>
      </c>
      <c r="N23" s="11">
        <f ca="1">IFERROR(VLOOKUP(N$1,[1]data!$A$5:$MM$36,MATCH($A23&amp;". Итоговая оценка",[1]data!$3:$3,0))/VLOOKUP(N$1,[1]data!$A$5:$MM$36,MATCH($A23&amp;". Применяется для ГРБС",[1]data!$3:$3,0)),"")</f>
        <v>0.25</v>
      </c>
      <c r="O23" s="11">
        <f ca="1">IFERROR(VLOOKUP(O$1,[1]data!$A$5:$MM$36,MATCH($A23&amp;". Итоговая оценка",[1]data!$3:$3,0))/VLOOKUP(O$1,[1]data!$A$5:$MM$36,MATCH($A23&amp;". Применяется для ГРБС",[1]data!$3:$3,0)),"")</f>
        <v>0.25</v>
      </c>
      <c r="P23" s="11">
        <f ca="1">IFERROR(VLOOKUP(P$1,[1]data!$A$5:$MM$36,MATCH($A23&amp;". Итоговая оценка",[1]data!$3:$3,0))/VLOOKUP(P$1,[1]data!$A$5:$MM$36,MATCH($A23&amp;". Применяется для ГРБС",[1]data!$3:$3,0)),"")</f>
        <v>0.25</v>
      </c>
      <c r="Q23" s="11" t="str">
        <f>IFERROR(VLOOKUP(Q$1,[1]data!$A$5:$MM$36,MATCH($A23&amp;". Итоговая оценка",[1]data!$3:$3,0))/VLOOKUP(Q$1,[1]data!$A$5:$MM$36,MATCH($A23&amp;". Применяется для ГРБС",[1]data!$3:$3,0)),"")</f>
        <v/>
      </c>
      <c r="R23" s="11">
        <f ca="1">IFERROR(VLOOKUP(R$1,[1]data!$A$5:$MM$36,MATCH($A23&amp;". Итоговая оценка",[1]data!$3:$3,0))/VLOOKUP(R$1,[1]data!$A$5:$MM$36,MATCH($A23&amp;". Применяется для ГРБС",[1]data!$3:$3,0)),"")</f>
        <v>0.25</v>
      </c>
      <c r="S23" s="11" t="str">
        <f>IFERROR(VLOOKUP(S$1,[1]data!$A$5:$MM$36,MATCH($A23&amp;". Итоговая оценка",[1]data!$3:$3,0))/VLOOKUP(S$1,[1]data!$A$5:$MM$36,MATCH($A23&amp;". Применяется для ГРБС",[1]data!$3:$3,0)),"")</f>
        <v/>
      </c>
      <c r="T23" s="11">
        <f ca="1">IFERROR(VLOOKUP(T$1,[1]data!$A$5:$MM$36,MATCH($A23&amp;". Итоговая оценка",[1]data!$3:$3,0))/VLOOKUP(T$1,[1]data!$A$5:$MM$36,MATCH($A23&amp;". Применяется для ГРБС",[1]data!$3:$3,0)),"")</f>
        <v>0.25</v>
      </c>
      <c r="U23" s="11" t="str">
        <f>IFERROR(VLOOKUP(U$1,[1]data!$A$5:$MM$36,MATCH($A23&amp;". Итоговая оценка",[1]data!$3:$3,0))/VLOOKUP(U$1,[1]data!$A$5:$MM$36,MATCH($A23&amp;". Применяется для ГРБС",[1]data!$3:$3,0)),"")</f>
        <v/>
      </c>
      <c r="V23" s="11" t="str">
        <f>IFERROR(VLOOKUP(V$1,[1]data!$A$5:$MM$36,MATCH($A23&amp;". Итоговая оценка",[1]data!$3:$3,0))/VLOOKUP(V$1,[1]data!$A$5:$MM$36,MATCH($A23&amp;". Применяется для ГРБС",[1]data!$3:$3,0)),"")</f>
        <v/>
      </c>
      <c r="W23" s="11" t="str">
        <f>IFERROR(VLOOKUP(W$1,[1]data!$A$5:$MM$36,MATCH($A23&amp;". Итоговая оценка",[1]data!$3:$3,0))/VLOOKUP(W$1,[1]data!$A$5:$MM$36,MATCH($A23&amp;". Применяется для ГРБС",[1]data!$3:$3,0)),"")</f>
        <v/>
      </c>
      <c r="X23" s="11" t="str">
        <f>IFERROR(VLOOKUP(X$1,[1]data!$A$5:$MM$36,MATCH($A23&amp;". Итоговая оценка",[1]data!$3:$3,0))/VLOOKUP(X$1,[1]data!$A$5:$MM$36,MATCH($A23&amp;". Применяется для ГРБС",[1]data!$3:$3,0)),"")</f>
        <v/>
      </c>
      <c r="Y23" s="11">
        <f ca="1">IFERROR(VLOOKUP(Y$1,[1]data!$A$5:$MM$36,MATCH($A23&amp;". Итоговая оценка",[1]data!$3:$3,0))/VLOOKUP(Y$1,[1]data!$A$5:$MM$36,MATCH($A23&amp;". Применяется для ГРБС",[1]data!$3:$3,0)),"")</f>
        <v>0.25</v>
      </c>
      <c r="Z23" s="11" t="str">
        <f>IFERROR(VLOOKUP(Z$1,[1]data!$A$5:$MM$36,MATCH($A23&amp;". Итоговая оценка",[1]data!$3:$3,0))/VLOOKUP(Z$1,[1]data!$A$5:$MM$36,MATCH($A23&amp;". Применяется для ГРБС",[1]data!$3:$3,0)),"")</f>
        <v/>
      </c>
      <c r="AA23" s="11" t="str">
        <f>IFERROR(VLOOKUP(AA$1,[1]data!$A$5:$MM$36,MATCH($A23&amp;". Итоговая оценка",[1]data!$3:$3,0))/VLOOKUP(AA$1,[1]data!$A$5:$MM$36,MATCH($A23&amp;". Применяется для ГРБС",[1]data!$3:$3,0)),"")</f>
        <v/>
      </c>
      <c r="AB23" s="11" t="str">
        <f>IFERROR(VLOOKUP(AB$1,[1]data!$A$5:$MM$36,MATCH($A23&amp;". Итоговая оценка",[1]data!$3:$3,0))/VLOOKUP(AB$1,[1]data!$A$5:$MM$36,MATCH($A23&amp;". Применяется для ГРБС",[1]data!$3:$3,0)),"")</f>
        <v/>
      </c>
      <c r="AC23" s="11" t="str">
        <f>IFERROR(VLOOKUP(AC$1,[1]data!$A$5:$MM$36,MATCH($A23&amp;". Итоговая оценка",[1]data!$3:$3,0))/VLOOKUP(AC$1,[1]data!$A$5:$MM$36,MATCH($A23&amp;". Применяется для ГРБС",[1]data!$3:$3,0)),"")</f>
        <v/>
      </c>
      <c r="AD23" s="11" t="str">
        <f>IFERROR(VLOOKUP(AD$1,[1]data!$A$5:$MM$36,MATCH($A23&amp;". Итоговая оценка",[1]data!$3:$3,0))/VLOOKUP(AD$1,[1]data!$A$5:$MM$36,MATCH($A23&amp;". Применяется для ГРБС",[1]data!$3:$3,0)),"")</f>
        <v/>
      </c>
      <c r="AE23" s="11" t="str">
        <f>IFERROR(VLOOKUP(AE$1,[1]data!$A$5:$MM$36,MATCH($A23&amp;". Итоговая оценка",[1]data!$3:$3,0))/VLOOKUP(AE$1,[1]data!$A$5:$MM$36,MATCH($A23&amp;". Применяется для ГРБС",[1]data!$3:$3,0)),"")</f>
        <v/>
      </c>
      <c r="AF23" s="11" t="str">
        <f>IFERROR(VLOOKUP(AF$1,[1]data!$A$5:$MM$36,MATCH($A23&amp;". Итоговая оценка",[1]data!$3:$3,0))/VLOOKUP(AF$1,[1]data!$A$5:$MM$36,MATCH($A23&amp;". Применяется для ГРБС",[1]data!$3:$3,0)),"")</f>
        <v/>
      </c>
      <c r="AG23" s="11" t="str">
        <f>IFERROR(VLOOKUP(AG$1,[1]data!$A$5:$MM$36,MATCH($A23&amp;". Итоговая оценка",[1]data!$3:$3,0))/VLOOKUP(AG$1,[1]data!$A$5:$MM$36,MATCH($A23&amp;". Применяется для ГРБС",[1]data!$3:$3,0)),"")</f>
        <v/>
      </c>
      <c r="AH23" s="11" t="str">
        <f>IFERROR(VLOOKUP(AH$1,[1]data!$A$5:$MM$36,MATCH($A23&amp;". Итоговая оценка",[1]data!$3:$3,0))/VLOOKUP(AH$1,[1]data!$A$5:$MM$36,MATCH($A23&amp;". Применяется для ГРБС",[1]data!$3:$3,0)),"")</f>
        <v/>
      </c>
      <c r="AI23" s="11" t="str">
        <f>IFERROR(VLOOKUP(AI$1,[1]data!$A$5:$MM$36,MATCH($A23&amp;". Итоговая оценка",[1]data!$3:$3,0))/VLOOKUP(AI$1,[1]data!$A$5:$MM$36,MATCH($A23&amp;". Применяется для ГРБС",[1]data!$3:$3,0)),"")</f>
        <v/>
      </c>
    </row>
    <row r="24" spans="1:35" ht="28.5" x14ac:dyDescent="0.25">
      <c r="A24" s="8" t="s">
        <v>68</v>
      </c>
      <c r="B24" s="12" t="s">
        <v>43</v>
      </c>
      <c r="C24" s="10">
        <v>0.25</v>
      </c>
      <c r="D24" s="11">
        <f>IFERROR(VLOOKUP(D$1,[1]data!$A$5:$MM$36,MATCH($A24&amp;". Итоговая оценка",[1]data!$3:$3,0))/VLOOKUP(D$1,[1]data!$A$5:$MM$36,MATCH($A24&amp;". Применяется для ГРБС",[1]data!$3:$3,0)),"")</f>
        <v>0.25</v>
      </c>
      <c r="E24" s="11" t="str">
        <f>IFERROR(VLOOKUP(E$1,[1]data!$A$5:$MM$36,MATCH($A24&amp;". Итоговая оценка",[1]data!$3:$3,0))/VLOOKUP(E$1,[1]data!$A$5:$MM$36,MATCH($A24&amp;". Применяется для ГРБС",[1]data!$3:$3,0)),"")</f>
        <v/>
      </c>
      <c r="F24" s="11">
        <f>IFERROR(VLOOKUP(F$1,[1]data!$A$5:$MM$36,MATCH($A24&amp;". Итоговая оценка",[1]data!$3:$3,0))/VLOOKUP(F$1,[1]data!$A$5:$MM$36,MATCH($A24&amp;". Применяется для ГРБС",[1]data!$3:$3,0)),"")</f>
        <v>0.25</v>
      </c>
      <c r="G24" s="11">
        <f>IFERROR(VLOOKUP(G$1,[1]data!$A$5:$MM$36,MATCH($A24&amp;". Итоговая оценка",[1]data!$3:$3,0))/VLOOKUP(G$1,[1]data!$A$5:$MM$36,MATCH($A24&amp;". Применяется для ГРБС",[1]data!$3:$3,0)),"")</f>
        <v>0.25</v>
      </c>
      <c r="H24" s="11" t="str">
        <f>IFERROR(VLOOKUP(H$1,[1]data!$A$5:$MM$36,MATCH($A24&amp;". Итоговая оценка",[1]data!$3:$3,0))/VLOOKUP(H$1,[1]data!$A$5:$MM$36,MATCH($A24&amp;". Применяется для ГРБС",[1]data!$3:$3,0)),"")</f>
        <v/>
      </c>
      <c r="I24" s="11">
        <f>IFERROR(VLOOKUP(I$1,[1]data!$A$5:$MM$36,MATCH($A24&amp;". Итоговая оценка",[1]data!$3:$3,0))/VLOOKUP(I$1,[1]data!$A$5:$MM$36,MATCH($A24&amp;". Применяется для ГРБС",[1]data!$3:$3,0)),"")</f>
        <v>0.25</v>
      </c>
      <c r="J24" s="11">
        <f>IFERROR(VLOOKUP(J$1,[1]data!$A$5:$MM$36,MATCH($A24&amp;". Итоговая оценка",[1]data!$3:$3,0))/VLOOKUP(J$1,[1]data!$A$5:$MM$36,MATCH($A24&amp;". Применяется для ГРБС",[1]data!$3:$3,0)),"")</f>
        <v>0.25</v>
      </c>
      <c r="K24" s="11">
        <f>IFERROR(VLOOKUP(K$1,[1]data!$A$5:$MM$36,MATCH($A24&amp;". Итоговая оценка",[1]data!$3:$3,0))/VLOOKUP(K$1,[1]data!$A$5:$MM$36,MATCH($A24&amp;". Применяется для ГРБС",[1]data!$3:$3,0)),"")</f>
        <v>0.25</v>
      </c>
      <c r="L24" s="11">
        <f>IFERROR(VLOOKUP(L$1,[1]data!$A$5:$MM$36,MATCH($A24&amp;". Итоговая оценка",[1]data!$3:$3,0))/VLOOKUP(L$1,[1]data!$A$5:$MM$36,MATCH($A24&amp;". Применяется для ГРБС",[1]data!$3:$3,0)),"")</f>
        <v>0.25</v>
      </c>
      <c r="M24" s="11">
        <f>IFERROR(VLOOKUP(M$1,[1]data!$A$5:$MM$36,MATCH($A24&amp;". Итоговая оценка",[1]data!$3:$3,0))/VLOOKUP(M$1,[1]data!$A$5:$MM$36,MATCH($A24&amp;". Применяется для ГРБС",[1]data!$3:$3,0)),"")</f>
        <v>0.25</v>
      </c>
      <c r="N24" s="11">
        <f>IFERROR(VLOOKUP(N$1,[1]data!$A$5:$MM$36,MATCH($A24&amp;". Итоговая оценка",[1]data!$3:$3,0))/VLOOKUP(N$1,[1]data!$A$5:$MM$36,MATCH($A24&amp;". Применяется для ГРБС",[1]data!$3:$3,0)),"")</f>
        <v>0.25</v>
      </c>
      <c r="O24" s="11">
        <f>IFERROR(VLOOKUP(O$1,[1]data!$A$5:$MM$36,MATCH($A24&amp;". Итоговая оценка",[1]data!$3:$3,0))/VLOOKUP(O$1,[1]data!$A$5:$MM$36,MATCH($A24&amp;". Применяется для ГРБС",[1]data!$3:$3,0)),"")</f>
        <v>0.25</v>
      </c>
      <c r="P24" s="11">
        <f>IFERROR(VLOOKUP(P$1,[1]data!$A$5:$MM$36,MATCH($A24&amp;". Итоговая оценка",[1]data!$3:$3,0))/VLOOKUP(P$1,[1]data!$A$5:$MM$36,MATCH($A24&amp;". Применяется для ГРБС",[1]data!$3:$3,0)),"")</f>
        <v>0.25</v>
      </c>
      <c r="Q24" s="11" t="str">
        <f>IFERROR(VLOOKUP(Q$1,[1]data!$A$5:$MM$36,MATCH($A24&amp;". Итоговая оценка",[1]data!$3:$3,0))/VLOOKUP(Q$1,[1]data!$A$5:$MM$36,MATCH($A24&amp;". Применяется для ГРБС",[1]data!$3:$3,0)),"")</f>
        <v/>
      </c>
      <c r="R24" s="11">
        <f>IFERROR(VLOOKUP(R$1,[1]data!$A$5:$MM$36,MATCH($A24&amp;". Итоговая оценка",[1]data!$3:$3,0))/VLOOKUP(R$1,[1]data!$A$5:$MM$36,MATCH($A24&amp;". Применяется для ГРБС",[1]data!$3:$3,0)),"")</f>
        <v>0.25</v>
      </c>
      <c r="S24" s="11" t="str">
        <f>IFERROR(VLOOKUP(S$1,[1]data!$A$5:$MM$36,MATCH($A24&amp;". Итоговая оценка",[1]data!$3:$3,0))/VLOOKUP(S$1,[1]data!$A$5:$MM$36,MATCH($A24&amp;". Применяется для ГРБС",[1]data!$3:$3,0)),"")</f>
        <v/>
      </c>
      <c r="T24" s="11">
        <f>IFERROR(VLOOKUP(T$1,[1]data!$A$5:$MM$36,MATCH($A24&amp;". Итоговая оценка",[1]data!$3:$3,0))/VLOOKUP(T$1,[1]data!$A$5:$MM$36,MATCH($A24&amp;". Применяется для ГРБС",[1]data!$3:$3,0)),"")</f>
        <v>0.25</v>
      </c>
      <c r="U24" s="11" t="str">
        <f>IFERROR(VLOOKUP(U$1,[1]data!$A$5:$MM$36,MATCH($A24&amp;". Итоговая оценка",[1]data!$3:$3,0))/VLOOKUP(U$1,[1]data!$A$5:$MM$36,MATCH($A24&amp;". Применяется для ГРБС",[1]data!$3:$3,0)),"")</f>
        <v/>
      </c>
      <c r="V24" s="11" t="str">
        <f>IFERROR(VLOOKUP(V$1,[1]data!$A$5:$MM$36,MATCH($A24&amp;". Итоговая оценка",[1]data!$3:$3,0))/VLOOKUP(V$1,[1]data!$A$5:$MM$36,MATCH($A24&amp;". Применяется для ГРБС",[1]data!$3:$3,0)),"")</f>
        <v/>
      </c>
      <c r="W24" s="11" t="str">
        <f>IFERROR(VLOOKUP(W$1,[1]data!$A$5:$MM$36,MATCH($A24&amp;". Итоговая оценка",[1]data!$3:$3,0))/VLOOKUP(W$1,[1]data!$A$5:$MM$36,MATCH($A24&amp;". Применяется для ГРБС",[1]data!$3:$3,0)),"")</f>
        <v/>
      </c>
      <c r="X24" s="11" t="str">
        <f>IFERROR(VLOOKUP(X$1,[1]data!$A$5:$MM$36,MATCH($A24&amp;". Итоговая оценка",[1]data!$3:$3,0))/VLOOKUP(X$1,[1]data!$A$5:$MM$36,MATCH($A24&amp;". Применяется для ГРБС",[1]data!$3:$3,0)),"")</f>
        <v/>
      </c>
      <c r="Y24" s="11">
        <f>IFERROR(VLOOKUP(Y$1,[1]data!$A$5:$MM$36,MATCH($A24&amp;". Итоговая оценка",[1]data!$3:$3,0))/VLOOKUP(Y$1,[1]data!$A$5:$MM$36,MATCH($A24&amp;". Применяется для ГРБС",[1]data!$3:$3,0)),"")</f>
        <v>0.25</v>
      </c>
      <c r="Z24" s="11" t="str">
        <f>IFERROR(VLOOKUP(Z$1,[1]data!$A$5:$MM$36,MATCH($A24&amp;". Итоговая оценка",[1]data!$3:$3,0))/VLOOKUP(Z$1,[1]data!$A$5:$MM$36,MATCH($A24&amp;". Применяется для ГРБС",[1]data!$3:$3,0)),"")</f>
        <v/>
      </c>
      <c r="AA24" s="11" t="str">
        <f>IFERROR(VLOOKUP(AA$1,[1]data!$A$5:$MM$36,MATCH($A24&amp;". Итоговая оценка",[1]data!$3:$3,0))/VLOOKUP(AA$1,[1]data!$A$5:$MM$36,MATCH($A24&amp;". Применяется для ГРБС",[1]data!$3:$3,0)),"")</f>
        <v/>
      </c>
      <c r="AB24" s="11" t="str">
        <f>IFERROR(VLOOKUP(AB$1,[1]data!$A$5:$MM$36,MATCH($A24&amp;". Итоговая оценка",[1]data!$3:$3,0))/VLOOKUP(AB$1,[1]data!$A$5:$MM$36,MATCH($A24&amp;". Применяется для ГРБС",[1]data!$3:$3,0)),"")</f>
        <v/>
      </c>
      <c r="AC24" s="11" t="str">
        <f>IFERROR(VLOOKUP(AC$1,[1]data!$A$5:$MM$36,MATCH($A24&amp;". Итоговая оценка",[1]data!$3:$3,0))/VLOOKUP(AC$1,[1]data!$A$5:$MM$36,MATCH($A24&amp;". Применяется для ГРБС",[1]data!$3:$3,0)),"")</f>
        <v/>
      </c>
      <c r="AD24" s="11" t="str">
        <f>IFERROR(VLOOKUP(AD$1,[1]data!$A$5:$MM$36,MATCH($A24&amp;". Итоговая оценка",[1]data!$3:$3,0))/VLOOKUP(AD$1,[1]data!$A$5:$MM$36,MATCH($A24&amp;". Применяется для ГРБС",[1]data!$3:$3,0)),"")</f>
        <v/>
      </c>
      <c r="AE24" s="11" t="str">
        <f>IFERROR(VLOOKUP(AE$1,[1]data!$A$5:$MM$36,MATCH($A24&amp;". Итоговая оценка",[1]data!$3:$3,0))/VLOOKUP(AE$1,[1]data!$A$5:$MM$36,MATCH($A24&amp;". Применяется для ГРБС",[1]data!$3:$3,0)),"")</f>
        <v/>
      </c>
      <c r="AF24" s="11" t="str">
        <f>IFERROR(VLOOKUP(AF$1,[1]data!$A$5:$MM$36,MATCH($A24&amp;". Итоговая оценка",[1]data!$3:$3,0))/VLOOKUP(AF$1,[1]data!$A$5:$MM$36,MATCH($A24&amp;". Применяется для ГРБС",[1]data!$3:$3,0)),"")</f>
        <v/>
      </c>
      <c r="AG24" s="11" t="str">
        <f>IFERROR(VLOOKUP(AG$1,[1]data!$A$5:$MM$36,MATCH($A24&amp;". Итоговая оценка",[1]data!$3:$3,0))/VLOOKUP(AG$1,[1]data!$A$5:$MM$36,MATCH($A24&amp;". Применяется для ГРБС",[1]data!$3:$3,0)),"")</f>
        <v/>
      </c>
      <c r="AH24" s="11" t="str">
        <f>IFERROR(VLOOKUP(AH$1,[1]data!$A$5:$MM$36,MATCH($A24&amp;". Итоговая оценка",[1]data!$3:$3,0))/VLOOKUP(AH$1,[1]data!$A$5:$MM$36,MATCH($A24&amp;". Применяется для ГРБС",[1]data!$3:$3,0)),"")</f>
        <v/>
      </c>
      <c r="AI24" s="11" t="str">
        <f>IFERROR(VLOOKUP(AI$1,[1]data!$A$5:$MM$36,MATCH($A24&amp;". Итоговая оценка",[1]data!$3:$3,0))/VLOOKUP(AI$1,[1]data!$A$5:$MM$36,MATCH($A24&amp;". Применяется для ГРБС",[1]data!$3:$3,0)),"")</f>
        <v/>
      </c>
    </row>
    <row r="25" spans="1:35" x14ac:dyDescent="0.25">
      <c r="A25" s="8" t="s">
        <v>69</v>
      </c>
      <c r="B25" s="9" t="s">
        <v>47</v>
      </c>
      <c r="C25" s="10">
        <v>0.25</v>
      </c>
      <c r="D25" s="11">
        <f>IFERROR(VLOOKUP(D$1,[1]data!$A$5:$MM$36,MATCH($A25&amp;". Итоговая оценка",[1]data!$3:$3,0))/VLOOKUP(D$1,[1]data!$A$5:$MM$36,MATCH($A25&amp;". Применяется для ГРБС",[1]data!$3:$3,0)),"")</f>
        <v>0.75</v>
      </c>
      <c r="E25" s="11" t="str">
        <f>IFERROR(VLOOKUP(E$1,[1]data!$A$5:$MM$36,MATCH($A25&amp;". Итоговая оценка",[1]data!$3:$3,0))/VLOOKUP(E$1,[1]data!$A$5:$MM$36,MATCH($A25&amp;". Применяется для ГРБС",[1]data!$3:$3,0)),"")</f>
        <v/>
      </c>
      <c r="F25" s="11">
        <f>IFERROR(VLOOKUP(F$1,[1]data!$A$5:$MM$36,MATCH($A25&amp;". Итоговая оценка",[1]data!$3:$3,0))/VLOOKUP(F$1,[1]data!$A$5:$MM$36,MATCH($A25&amp;". Применяется для ГРБС",[1]data!$3:$3,0)),"")</f>
        <v>0</v>
      </c>
      <c r="G25" s="11">
        <f>IFERROR(VLOOKUP(G$1,[1]data!$A$5:$MM$36,MATCH($A25&amp;". Итоговая оценка",[1]data!$3:$3,0))/VLOOKUP(G$1,[1]data!$A$5:$MM$36,MATCH($A25&amp;". Применяется для ГРБС",[1]data!$3:$3,0)),"")</f>
        <v>0.75</v>
      </c>
      <c r="H25" s="11" t="str">
        <f>IFERROR(VLOOKUP(H$1,[1]data!$A$5:$MM$36,MATCH($A25&amp;". Итоговая оценка",[1]data!$3:$3,0))/VLOOKUP(H$1,[1]data!$A$5:$MM$36,MATCH($A25&amp;". Применяется для ГРБС",[1]data!$3:$3,0)),"")</f>
        <v/>
      </c>
      <c r="I25" s="11">
        <f>IFERROR(VLOOKUP(I$1,[1]data!$A$5:$MM$36,MATCH($A25&amp;". Итоговая оценка",[1]data!$3:$3,0))/VLOOKUP(I$1,[1]data!$A$5:$MM$36,MATCH($A25&amp;". Применяется для ГРБС",[1]data!$3:$3,0)),"")</f>
        <v>0.75</v>
      </c>
      <c r="J25" s="11">
        <f>IFERROR(VLOOKUP(J$1,[1]data!$A$5:$MM$36,MATCH($A25&amp;". Итоговая оценка",[1]data!$3:$3,0))/VLOOKUP(J$1,[1]data!$A$5:$MM$36,MATCH($A25&amp;". Применяется для ГРБС",[1]data!$3:$3,0)),"")</f>
        <v>0</v>
      </c>
      <c r="K25" s="11">
        <f>IFERROR(VLOOKUP(K$1,[1]data!$A$5:$MM$36,MATCH($A25&amp;". Итоговая оценка",[1]data!$3:$3,0))/VLOOKUP(K$1,[1]data!$A$5:$MM$36,MATCH($A25&amp;". Применяется для ГРБС",[1]data!$3:$3,0)),"")</f>
        <v>0.75</v>
      </c>
      <c r="L25" s="11">
        <f>IFERROR(VLOOKUP(L$1,[1]data!$A$5:$MM$36,MATCH($A25&amp;". Итоговая оценка",[1]data!$3:$3,0))/VLOOKUP(L$1,[1]data!$A$5:$MM$36,MATCH($A25&amp;". Применяется для ГРБС",[1]data!$3:$3,0)),"")</f>
        <v>0</v>
      </c>
      <c r="M25" s="11">
        <f>IFERROR(VLOOKUP(M$1,[1]data!$A$5:$MM$36,MATCH($A25&amp;". Итоговая оценка",[1]data!$3:$3,0))/VLOOKUP(M$1,[1]data!$A$5:$MM$36,MATCH($A25&amp;". Применяется для ГРБС",[1]data!$3:$3,0)),"")</f>
        <v>0</v>
      </c>
      <c r="N25" s="11">
        <f>IFERROR(VLOOKUP(N$1,[1]data!$A$5:$MM$36,MATCH($A25&amp;". Итоговая оценка",[1]data!$3:$3,0))/VLOOKUP(N$1,[1]data!$A$5:$MM$36,MATCH($A25&amp;". Применяется для ГРБС",[1]data!$3:$3,0)),"")</f>
        <v>0</v>
      </c>
      <c r="O25" s="11">
        <f>IFERROR(VLOOKUP(O$1,[1]data!$A$5:$MM$36,MATCH($A25&amp;". Итоговая оценка",[1]data!$3:$3,0))/VLOOKUP(O$1,[1]data!$A$5:$MM$36,MATCH($A25&amp;". Применяется для ГРБС",[1]data!$3:$3,0)),"")</f>
        <v>0</v>
      </c>
      <c r="P25" s="11">
        <f>IFERROR(VLOOKUP(P$1,[1]data!$A$5:$MM$36,MATCH($A25&amp;". Итоговая оценка",[1]data!$3:$3,0))/VLOOKUP(P$1,[1]data!$A$5:$MM$36,MATCH($A25&amp;". Применяется для ГРБС",[1]data!$3:$3,0)),"")</f>
        <v>0</v>
      </c>
      <c r="Q25" s="11" t="str">
        <f>IFERROR(VLOOKUP(Q$1,[1]data!$A$5:$MM$36,MATCH($A25&amp;". Итоговая оценка",[1]data!$3:$3,0))/VLOOKUP(Q$1,[1]data!$A$5:$MM$36,MATCH($A25&amp;". Применяется для ГРБС",[1]data!$3:$3,0)),"")</f>
        <v/>
      </c>
      <c r="R25" s="11">
        <f>IFERROR(VLOOKUP(R$1,[1]data!$A$5:$MM$36,MATCH($A25&amp;". Итоговая оценка",[1]data!$3:$3,0))/VLOOKUP(R$1,[1]data!$A$5:$MM$36,MATCH($A25&amp;". Применяется для ГРБС",[1]data!$3:$3,0)),"")</f>
        <v>0.75</v>
      </c>
      <c r="S25" s="11" t="str">
        <f>IFERROR(VLOOKUP(S$1,[1]data!$A$5:$MM$36,MATCH($A25&amp;". Итоговая оценка",[1]data!$3:$3,0))/VLOOKUP(S$1,[1]data!$A$5:$MM$36,MATCH($A25&amp;". Применяется для ГРБС",[1]data!$3:$3,0)),"")</f>
        <v/>
      </c>
      <c r="T25" s="11">
        <f>IFERROR(VLOOKUP(T$1,[1]data!$A$5:$MM$36,MATCH($A25&amp;". Итоговая оценка",[1]data!$3:$3,0))/VLOOKUP(T$1,[1]data!$A$5:$MM$36,MATCH($A25&amp;". Применяется для ГРБС",[1]data!$3:$3,0)),"")</f>
        <v>0</v>
      </c>
      <c r="U25" s="11" t="str">
        <f>IFERROR(VLOOKUP(U$1,[1]data!$A$5:$MM$36,MATCH($A25&amp;". Итоговая оценка",[1]data!$3:$3,0))/VLOOKUP(U$1,[1]data!$A$5:$MM$36,MATCH($A25&amp;". Применяется для ГРБС",[1]data!$3:$3,0)),"")</f>
        <v/>
      </c>
      <c r="V25" s="11" t="str">
        <f>IFERROR(VLOOKUP(V$1,[1]data!$A$5:$MM$36,MATCH($A25&amp;". Итоговая оценка",[1]data!$3:$3,0))/VLOOKUP(V$1,[1]data!$A$5:$MM$36,MATCH($A25&amp;". Применяется для ГРБС",[1]data!$3:$3,0)),"")</f>
        <v/>
      </c>
      <c r="W25" s="11" t="str">
        <f>IFERROR(VLOOKUP(W$1,[1]data!$A$5:$MM$36,MATCH($A25&amp;". Итоговая оценка",[1]data!$3:$3,0))/VLOOKUP(W$1,[1]data!$A$5:$MM$36,MATCH($A25&amp;". Применяется для ГРБС",[1]data!$3:$3,0)),"")</f>
        <v/>
      </c>
      <c r="X25" s="11" t="str">
        <f>IFERROR(VLOOKUP(X$1,[1]data!$A$5:$MM$36,MATCH($A25&amp;". Итоговая оценка",[1]data!$3:$3,0))/VLOOKUP(X$1,[1]data!$A$5:$MM$36,MATCH($A25&amp;". Применяется для ГРБС",[1]data!$3:$3,0)),"")</f>
        <v/>
      </c>
      <c r="Y25" s="11">
        <f>IFERROR(VLOOKUP(Y$1,[1]data!$A$5:$MM$36,MATCH($A25&amp;". Итоговая оценка",[1]data!$3:$3,0))/VLOOKUP(Y$1,[1]data!$A$5:$MM$36,MATCH($A25&amp;". Применяется для ГРБС",[1]data!$3:$3,0)),"")</f>
        <v>0</v>
      </c>
      <c r="Z25" s="11" t="str">
        <f>IFERROR(VLOOKUP(Z$1,[1]data!$A$5:$MM$36,MATCH($A25&amp;". Итоговая оценка",[1]data!$3:$3,0))/VLOOKUP(Z$1,[1]data!$A$5:$MM$36,MATCH($A25&amp;". Применяется для ГРБС",[1]data!$3:$3,0)),"")</f>
        <v/>
      </c>
      <c r="AA25" s="11" t="str">
        <f>IFERROR(VLOOKUP(AA$1,[1]data!$A$5:$MM$36,MATCH($A25&amp;". Итоговая оценка",[1]data!$3:$3,0))/VLOOKUP(AA$1,[1]data!$A$5:$MM$36,MATCH($A25&amp;". Применяется для ГРБС",[1]data!$3:$3,0)),"")</f>
        <v/>
      </c>
      <c r="AB25" s="11" t="str">
        <f>IFERROR(VLOOKUP(AB$1,[1]data!$A$5:$MM$36,MATCH($A25&amp;". Итоговая оценка",[1]data!$3:$3,0))/VLOOKUP(AB$1,[1]data!$A$5:$MM$36,MATCH($A25&amp;". Применяется для ГРБС",[1]data!$3:$3,0)),"")</f>
        <v/>
      </c>
      <c r="AC25" s="11" t="str">
        <f>IFERROR(VLOOKUP(AC$1,[1]data!$A$5:$MM$36,MATCH($A25&amp;". Итоговая оценка",[1]data!$3:$3,0))/VLOOKUP(AC$1,[1]data!$A$5:$MM$36,MATCH($A25&amp;". Применяется для ГРБС",[1]data!$3:$3,0)),"")</f>
        <v/>
      </c>
      <c r="AD25" s="11" t="str">
        <f>IFERROR(VLOOKUP(AD$1,[1]data!$A$5:$MM$36,MATCH($A25&amp;". Итоговая оценка",[1]data!$3:$3,0))/VLOOKUP(AD$1,[1]data!$A$5:$MM$36,MATCH($A25&amp;". Применяется для ГРБС",[1]data!$3:$3,0)),"")</f>
        <v/>
      </c>
      <c r="AE25" s="11" t="str">
        <f>IFERROR(VLOOKUP(AE$1,[1]data!$A$5:$MM$36,MATCH($A25&amp;". Итоговая оценка",[1]data!$3:$3,0))/VLOOKUP(AE$1,[1]data!$A$5:$MM$36,MATCH($A25&amp;". Применяется для ГРБС",[1]data!$3:$3,0)),"")</f>
        <v/>
      </c>
      <c r="AF25" s="11" t="str">
        <f>IFERROR(VLOOKUP(AF$1,[1]data!$A$5:$MM$36,MATCH($A25&amp;". Итоговая оценка",[1]data!$3:$3,0))/VLOOKUP(AF$1,[1]data!$A$5:$MM$36,MATCH($A25&amp;". Применяется для ГРБС",[1]data!$3:$3,0)),"")</f>
        <v/>
      </c>
      <c r="AG25" s="11" t="str">
        <f>IFERROR(VLOOKUP(AG$1,[1]data!$A$5:$MM$36,MATCH($A25&amp;". Итоговая оценка",[1]data!$3:$3,0))/VLOOKUP(AG$1,[1]data!$A$5:$MM$36,MATCH($A25&amp;". Применяется для ГРБС",[1]data!$3:$3,0)),"")</f>
        <v/>
      </c>
      <c r="AH25" s="11" t="str">
        <f>IFERROR(VLOOKUP(AH$1,[1]data!$A$5:$MM$36,MATCH($A25&amp;". Итоговая оценка",[1]data!$3:$3,0))/VLOOKUP(AH$1,[1]data!$A$5:$MM$36,MATCH($A25&amp;". Применяется для ГРБС",[1]data!$3:$3,0)),"")</f>
        <v/>
      </c>
      <c r="AI25" s="11" t="str">
        <f>IFERROR(VLOOKUP(AI$1,[1]data!$A$5:$MM$36,MATCH($A25&amp;". Итоговая оценка",[1]data!$3:$3,0))/VLOOKUP(AI$1,[1]data!$A$5:$MM$36,MATCH($A25&amp;". Применяется для ГРБС",[1]data!$3:$3,0)),"")</f>
        <v/>
      </c>
    </row>
    <row r="26" spans="1:35" x14ac:dyDescent="0.25">
      <c r="A26" s="8" t="s">
        <v>70</v>
      </c>
      <c r="B26" s="12" t="s">
        <v>71</v>
      </c>
      <c r="C26" s="10">
        <v>0.25</v>
      </c>
      <c r="D26" s="11">
        <f ca="1">IFERROR(VLOOKUP(D$1,[1]data!$A$5:$MM$36,MATCH($A26&amp;". Итоговая оценка",[1]data!$3:$3,0))/VLOOKUP(D$1,[1]data!$A$5:$MM$36,MATCH($A26&amp;". Применяется для ГРБС",[1]data!$3:$3,0)),"")</f>
        <v>0.25</v>
      </c>
      <c r="E26" s="11" t="str">
        <f ca="1">IFERROR(VLOOKUP(E$1,[1]data!$A$5:$MM$36,MATCH($A26&amp;". Итоговая оценка",[1]data!$3:$3,0))/VLOOKUP(E$1,[1]data!$A$5:$MM$36,MATCH($A26&amp;". Применяется для ГРБС",[1]data!$3:$3,0)),"")</f>
        <v/>
      </c>
      <c r="F26" s="11">
        <f ca="1">IFERROR(VLOOKUP(F$1,[1]data!$A$5:$MM$36,MATCH($A26&amp;". Итоговая оценка",[1]data!$3:$3,0))/VLOOKUP(F$1,[1]data!$A$5:$MM$36,MATCH($A26&amp;". Применяется для ГРБС",[1]data!$3:$3,0)),"")</f>
        <v>0.25</v>
      </c>
      <c r="G26" s="11">
        <f ca="1">IFERROR(VLOOKUP(G$1,[1]data!$A$5:$MM$36,MATCH($A26&amp;". Итоговая оценка",[1]data!$3:$3,0))/VLOOKUP(G$1,[1]data!$A$5:$MM$36,MATCH($A26&amp;". Применяется для ГРБС",[1]data!$3:$3,0)),"")</f>
        <v>0.25</v>
      </c>
      <c r="H26" s="11" t="str">
        <f ca="1">IFERROR(VLOOKUP(H$1,[1]data!$A$5:$MM$36,MATCH($A26&amp;". Итоговая оценка",[1]data!$3:$3,0))/VLOOKUP(H$1,[1]data!$A$5:$MM$36,MATCH($A26&amp;". Применяется для ГРБС",[1]data!$3:$3,0)),"")</f>
        <v/>
      </c>
      <c r="I26" s="11">
        <f ca="1">IFERROR(VLOOKUP(I$1,[1]data!$A$5:$MM$36,MATCH($A26&amp;". Итоговая оценка",[1]data!$3:$3,0))/VLOOKUP(I$1,[1]data!$A$5:$MM$36,MATCH($A26&amp;". Применяется для ГРБС",[1]data!$3:$3,0)),"")</f>
        <v>0.25</v>
      </c>
      <c r="J26" s="11">
        <f ca="1">IFERROR(VLOOKUP(J$1,[1]data!$A$5:$MM$36,MATCH($A26&amp;". Итоговая оценка",[1]data!$3:$3,0))/VLOOKUP(J$1,[1]data!$A$5:$MM$36,MATCH($A26&amp;". Применяется для ГРБС",[1]data!$3:$3,0)),"")</f>
        <v>0.25</v>
      </c>
      <c r="K26" s="11">
        <f ca="1">IFERROR(VLOOKUP(K$1,[1]data!$A$5:$MM$36,MATCH($A26&amp;". Итоговая оценка",[1]data!$3:$3,0))/VLOOKUP(K$1,[1]data!$A$5:$MM$36,MATCH($A26&amp;". Применяется для ГРБС",[1]data!$3:$3,0)),"")</f>
        <v>0.25</v>
      </c>
      <c r="L26" s="11">
        <f ca="1">IFERROR(VLOOKUP(L$1,[1]data!$A$5:$MM$36,MATCH($A26&amp;". Итоговая оценка",[1]data!$3:$3,0))/VLOOKUP(L$1,[1]data!$A$5:$MM$36,MATCH($A26&amp;". Применяется для ГРБС",[1]data!$3:$3,0)),"")</f>
        <v>0</v>
      </c>
      <c r="M26" s="11">
        <f ca="1">IFERROR(VLOOKUP(M$1,[1]data!$A$5:$MM$36,MATCH($A26&amp;". Итоговая оценка",[1]data!$3:$3,0))/VLOOKUP(M$1,[1]data!$A$5:$MM$36,MATCH($A26&amp;". Применяется для ГРБС",[1]data!$3:$3,0)),"")</f>
        <v>0.25</v>
      </c>
      <c r="N26" s="11">
        <f ca="1">IFERROR(VLOOKUP(N$1,[1]data!$A$5:$MM$36,MATCH($A26&amp;". Итоговая оценка",[1]data!$3:$3,0))/VLOOKUP(N$1,[1]data!$A$5:$MM$36,MATCH($A26&amp;". Применяется для ГРБС",[1]data!$3:$3,0)),"")</f>
        <v>0.25</v>
      </c>
      <c r="O26" s="11">
        <f ca="1">IFERROR(VLOOKUP(O$1,[1]data!$A$5:$MM$36,MATCH($A26&amp;". Итоговая оценка",[1]data!$3:$3,0))/VLOOKUP(O$1,[1]data!$A$5:$MM$36,MATCH($A26&amp;". Применяется для ГРБС",[1]data!$3:$3,0)),"")</f>
        <v>0.25</v>
      </c>
      <c r="P26" s="11">
        <f ca="1">IFERROR(VLOOKUP(P$1,[1]data!$A$5:$MM$36,MATCH($A26&amp;". Итоговая оценка",[1]data!$3:$3,0))/VLOOKUP(P$1,[1]data!$A$5:$MM$36,MATCH($A26&amp;". Применяется для ГРБС",[1]data!$3:$3,0)),"")</f>
        <v>0.25</v>
      </c>
      <c r="Q26" s="11" t="str">
        <f ca="1">IFERROR(VLOOKUP(Q$1,[1]data!$A$5:$MM$36,MATCH($A26&amp;". Итоговая оценка",[1]data!$3:$3,0))/VLOOKUP(Q$1,[1]data!$A$5:$MM$36,MATCH($A26&amp;". Применяется для ГРБС",[1]data!$3:$3,0)),"")</f>
        <v/>
      </c>
      <c r="R26" s="11">
        <f ca="1">IFERROR(VLOOKUP(R$1,[1]data!$A$5:$MM$36,MATCH($A26&amp;". Итоговая оценка",[1]data!$3:$3,0))/VLOOKUP(R$1,[1]data!$A$5:$MM$36,MATCH($A26&amp;". Применяется для ГРБС",[1]data!$3:$3,0)),"")</f>
        <v>0.25</v>
      </c>
      <c r="S26" s="11" t="str">
        <f ca="1">IFERROR(VLOOKUP(S$1,[1]data!$A$5:$MM$36,MATCH($A26&amp;". Итоговая оценка",[1]data!$3:$3,0))/VLOOKUP(S$1,[1]data!$A$5:$MM$36,MATCH($A26&amp;". Применяется для ГРБС",[1]data!$3:$3,0)),"")</f>
        <v/>
      </c>
      <c r="T26" s="11">
        <f ca="1">IFERROR(VLOOKUP(T$1,[1]data!$A$5:$MM$36,MATCH($A26&amp;". Итоговая оценка",[1]data!$3:$3,0))/VLOOKUP(T$1,[1]data!$A$5:$MM$36,MATCH($A26&amp;". Применяется для ГРБС",[1]data!$3:$3,0)),"")</f>
        <v>0.25</v>
      </c>
      <c r="U26" s="11" t="str">
        <f ca="1">IFERROR(VLOOKUP(U$1,[1]data!$A$5:$MM$36,MATCH($A26&amp;". Итоговая оценка",[1]data!$3:$3,0))/VLOOKUP(U$1,[1]data!$A$5:$MM$36,MATCH($A26&amp;". Применяется для ГРБС",[1]data!$3:$3,0)),"")</f>
        <v/>
      </c>
      <c r="V26" s="11" t="str">
        <f ca="1">IFERROR(VLOOKUP(V$1,[1]data!$A$5:$MM$36,MATCH($A26&amp;". Итоговая оценка",[1]data!$3:$3,0))/VLOOKUP(V$1,[1]data!$A$5:$MM$36,MATCH($A26&amp;". Применяется для ГРБС",[1]data!$3:$3,0)),"")</f>
        <v/>
      </c>
      <c r="W26" s="11" t="str">
        <f ca="1">IFERROR(VLOOKUP(W$1,[1]data!$A$5:$MM$36,MATCH($A26&amp;". Итоговая оценка",[1]data!$3:$3,0))/VLOOKUP(W$1,[1]data!$A$5:$MM$36,MATCH($A26&amp;". Применяется для ГРБС",[1]data!$3:$3,0)),"")</f>
        <v/>
      </c>
      <c r="X26" s="11" t="str">
        <f ca="1">IFERROR(VLOOKUP(X$1,[1]data!$A$5:$MM$36,MATCH($A26&amp;". Итоговая оценка",[1]data!$3:$3,0))/VLOOKUP(X$1,[1]data!$A$5:$MM$36,MATCH($A26&amp;". Применяется для ГРБС",[1]data!$3:$3,0)),"")</f>
        <v/>
      </c>
      <c r="Y26" s="11">
        <f ca="1">IFERROR(VLOOKUP(Y$1,[1]data!$A$5:$MM$36,MATCH($A26&amp;". Итоговая оценка",[1]data!$3:$3,0))/VLOOKUP(Y$1,[1]data!$A$5:$MM$36,MATCH($A26&amp;". Применяется для ГРБС",[1]data!$3:$3,0)),"")</f>
        <v>0.25</v>
      </c>
      <c r="Z26" s="11" t="str">
        <f ca="1">IFERROR(VLOOKUP(Z$1,[1]data!$A$5:$MM$36,MATCH($A26&amp;". Итоговая оценка",[1]data!$3:$3,0))/VLOOKUP(Z$1,[1]data!$A$5:$MM$36,MATCH($A26&amp;". Применяется для ГРБС",[1]data!$3:$3,0)),"")</f>
        <v/>
      </c>
      <c r="AA26" s="11" t="str">
        <f ca="1">IFERROR(VLOOKUP(AA$1,[1]data!$A$5:$MM$36,MATCH($A26&amp;". Итоговая оценка",[1]data!$3:$3,0))/VLOOKUP(AA$1,[1]data!$A$5:$MM$36,MATCH($A26&amp;". Применяется для ГРБС",[1]data!$3:$3,0)),"")</f>
        <v/>
      </c>
      <c r="AB26" s="11" t="str">
        <f ca="1">IFERROR(VLOOKUP(AB$1,[1]data!$A$5:$MM$36,MATCH($A26&amp;". Итоговая оценка",[1]data!$3:$3,0))/VLOOKUP(AB$1,[1]data!$A$5:$MM$36,MATCH($A26&amp;". Применяется для ГРБС",[1]data!$3:$3,0)),"")</f>
        <v/>
      </c>
      <c r="AC26" s="11" t="str">
        <f ca="1">IFERROR(VLOOKUP(AC$1,[1]data!$A$5:$MM$36,MATCH($A26&amp;". Итоговая оценка",[1]data!$3:$3,0))/VLOOKUP(AC$1,[1]data!$A$5:$MM$36,MATCH($A26&amp;". Применяется для ГРБС",[1]data!$3:$3,0)),"")</f>
        <v/>
      </c>
      <c r="AD26" s="11" t="str">
        <f ca="1">IFERROR(VLOOKUP(AD$1,[1]data!$A$5:$MM$36,MATCH($A26&amp;". Итоговая оценка",[1]data!$3:$3,0))/VLOOKUP(AD$1,[1]data!$A$5:$MM$36,MATCH($A26&amp;". Применяется для ГРБС",[1]data!$3:$3,0)),"")</f>
        <v/>
      </c>
      <c r="AE26" s="11" t="str">
        <f ca="1">IFERROR(VLOOKUP(AE$1,[1]data!$A$5:$MM$36,MATCH($A26&amp;". Итоговая оценка",[1]data!$3:$3,0))/VLOOKUP(AE$1,[1]data!$A$5:$MM$36,MATCH($A26&amp;". Применяется для ГРБС",[1]data!$3:$3,0)),"")</f>
        <v/>
      </c>
      <c r="AF26" s="11" t="str">
        <f ca="1">IFERROR(VLOOKUP(AF$1,[1]data!$A$5:$MM$36,MATCH($A26&amp;". Итоговая оценка",[1]data!$3:$3,0))/VLOOKUP(AF$1,[1]data!$A$5:$MM$36,MATCH($A26&amp;". Применяется для ГРБС",[1]data!$3:$3,0)),"")</f>
        <v/>
      </c>
      <c r="AG26" s="11" t="str">
        <f ca="1">IFERROR(VLOOKUP(AG$1,[1]data!$A$5:$MM$36,MATCH($A26&amp;". Итоговая оценка",[1]data!$3:$3,0))/VLOOKUP(AG$1,[1]data!$A$5:$MM$36,MATCH($A26&amp;". Применяется для ГРБС",[1]data!$3:$3,0)),"")</f>
        <v/>
      </c>
      <c r="AH26" s="11" t="str">
        <f ca="1">IFERROR(VLOOKUP(AH$1,[1]data!$A$5:$MM$36,MATCH($A26&amp;". Итоговая оценка",[1]data!$3:$3,0))/VLOOKUP(AH$1,[1]data!$A$5:$MM$36,MATCH($A26&amp;". Применяется для ГРБС",[1]data!$3:$3,0)),"")</f>
        <v/>
      </c>
      <c r="AI26" s="11" t="str">
        <f ca="1">IFERROR(VLOOKUP(AI$1,[1]data!$A$5:$MM$36,MATCH($A26&amp;". Итоговая оценка",[1]data!$3:$3,0))/VLOOKUP(AI$1,[1]data!$A$5:$MM$36,MATCH($A26&amp;". Применяется для ГРБС",[1]data!$3:$3,0)),"")</f>
        <v/>
      </c>
    </row>
    <row r="27" spans="1:35" ht="57" x14ac:dyDescent="0.25">
      <c r="A27" s="4" t="s">
        <v>72</v>
      </c>
      <c r="B27" s="5" t="s">
        <v>73</v>
      </c>
      <c r="C27" s="6">
        <v>0.1</v>
      </c>
      <c r="D27" s="7">
        <f ca="1">IFERROR(VLOOKUP(D$1,[1]data!$A$5:$MM$36,MATCH($A27&amp;". Итоговая оценка",[1]data!$3:$3,0))/VLOOKUP(D$1,[1]data!$A$5:$MM$36,MATCH($A27&amp;". Применяется для ГРБС",[1]data!$3:$3,0)),"")</f>
        <v>0.125</v>
      </c>
      <c r="E27" s="7">
        <f ca="1">IFERROR(VLOOKUP(E$1,[1]data!$A$5:$MM$36,MATCH($A27&amp;". Итоговая оценка",[1]data!$3:$3,0))/VLOOKUP(E$1,[1]data!$A$5:$MM$36,MATCH($A27&amp;". Применяется для ГРБС",[1]data!$3:$3,0)),"")</f>
        <v>0.1389</v>
      </c>
      <c r="F27" s="7">
        <f ca="1">IFERROR(VLOOKUP(F$1,[1]data!$A$5:$MM$36,MATCH($A27&amp;". Итоговая оценка",[1]data!$3:$3,0))/VLOOKUP(F$1,[1]data!$A$5:$MM$36,MATCH($A27&amp;". Применяется для ГРБС",[1]data!$3:$3,0)),"")</f>
        <v>0.15790000000000001</v>
      </c>
      <c r="G27" s="7">
        <f ca="1">IFERROR(VLOOKUP(G$1,[1]data!$A$5:$MM$36,MATCH($A27&amp;". Итоговая оценка",[1]data!$3:$3,0))/VLOOKUP(G$1,[1]data!$A$5:$MM$36,MATCH($A27&amp;". Применяется для ГРБС",[1]data!$3:$3,0)),"")</f>
        <v>0.1263</v>
      </c>
      <c r="H27" s="7">
        <f ca="1">IFERROR(VLOOKUP(H$1,[1]data!$A$5:$MM$36,MATCH($A27&amp;". Итоговая оценка",[1]data!$3:$3,0))/VLOOKUP(H$1,[1]data!$A$5:$MM$36,MATCH($A27&amp;". Применяется для ГРБС",[1]data!$3:$3,0)),"")</f>
        <v>0.15790000000000001</v>
      </c>
      <c r="I27" s="7">
        <f ca="1">IFERROR(VLOOKUP(I$1,[1]data!$A$5:$MM$36,MATCH($A27&amp;". Итоговая оценка",[1]data!$3:$3,0))/VLOOKUP(I$1,[1]data!$A$5:$MM$36,MATCH($A27&amp;". Применяется для ГРБС",[1]data!$3:$3,0)),"")</f>
        <v>0.1389</v>
      </c>
      <c r="J27" s="7">
        <f ca="1">IFERROR(VLOOKUP(J$1,[1]data!$A$5:$MM$36,MATCH($A27&amp;". Итоговая оценка",[1]data!$3:$3,0))/VLOOKUP(J$1,[1]data!$A$5:$MM$36,MATCH($A27&amp;". Применяется для ГРБС",[1]data!$3:$3,0)),"")</f>
        <v>0.1</v>
      </c>
      <c r="K27" s="7">
        <f ca="1">IFERROR(VLOOKUP(K$1,[1]data!$A$5:$MM$36,MATCH($A27&amp;". Итоговая оценка",[1]data!$3:$3,0))/VLOOKUP(K$1,[1]data!$A$5:$MM$36,MATCH($A27&amp;". Применяется для ГРБС",[1]data!$3:$3,0)),"")</f>
        <v>0.1404</v>
      </c>
      <c r="L27" s="7" t="str">
        <f ca="1">IFERROR(VLOOKUP(L$1,[1]data!$A$5:$MM$36,MATCH($A27&amp;". Итоговая оценка",[1]data!$3:$3,0))/VLOOKUP(L$1,[1]data!$A$5:$MM$36,MATCH($A27&amp;". Применяется для ГРБС",[1]data!$3:$3,0)),"")</f>
        <v/>
      </c>
      <c r="M27" s="7">
        <f ca="1">IFERROR(VLOOKUP(M$1,[1]data!$A$5:$MM$36,MATCH($A27&amp;". Итоговая оценка",[1]data!$3:$3,0))/VLOOKUP(M$1,[1]data!$A$5:$MM$36,MATCH($A27&amp;". Применяется для ГРБС",[1]data!$3:$3,0)),"")</f>
        <v>0.1067</v>
      </c>
      <c r="N27" s="7">
        <f ca="1">IFERROR(VLOOKUP(N$1,[1]data!$A$5:$MM$36,MATCH($A27&amp;". Итоговая оценка",[1]data!$3:$3,0))/VLOOKUP(N$1,[1]data!$A$5:$MM$36,MATCH($A27&amp;". Применяется для ГРБС",[1]data!$3:$3,0)),"")</f>
        <v>0.17760000000000001</v>
      </c>
      <c r="O27" s="7">
        <f ca="1">IFERROR(VLOOKUP(O$1,[1]data!$A$5:$MM$36,MATCH($A27&amp;". Итоговая оценка",[1]data!$3:$3,0))/VLOOKUP(O$1,[1]data!$A$5:$MM$36,MATCH($A27&amp;". Применяется для ГРБС",[1]data!$3:$3,0)),"")</f>
        <v>9.3299999999999994E-2</v>
      </c>
      <c r="P27" s="7">
        <f ca="1">IFERROR(VLOOKUP(P$1,[1]data!$A$5:$MM$36,MATCH($A27&amp;". Итоговая оценка",[1]data!$3:$3,0))/VLOOKUP(P$1,[1]data!$A$5:$MM$36,MATCH($A27&amp;". Применяется для ГРБС",[1]data!$3:$3,0)),"")</f>
        <v>0.1389</v>
      </c>
      <c r="Q27" s="7">
        <f ca="1">IFERROR(VLOOKUP(Q$1,[1]data!$A$5:$MM$36,MATCH($A27&amp;". Итоговая оценка",[1]data!$3:$3,0))/VLOOKUP(Q$1,[1]data!$A$5:$MM$36,MATCH($A27&amp;". Применяется для ГРБС",[1]data!$3:$3,0)),"")</f>
        <v>0.28420000000000001</v>
      </c>
      <c r="R27" s="7" t="str">
        <f ca="1">IFERROR(VLOOKUP(R$1,[1]data!$A$5:$MM$36,MATCH($A27&amp;". Итоговая оценка",[1]data!$3:$3,0))/VLOOKUP(R$1,[1]data!$A$5:$MM$36,MATCH($A27&amp;". Применяется для ГРБС",[1]data!$3:$3,0)),"")</f>
        <v/>
      </c>
      <c r="S27" s="7">
        <f ca="1">IFERROR(VLOOKUP(S$1,[1]data!$A$5:$MM$36,MATCH($A27&amp;". Итоговая оценка",[1]data!$3:$3,0))/VLOOKUP(S$1,[1]data!$A$5:$MM$36,MATCH($A27&amp;". Применяется для ГРБС",[1]data!$3:$3,0)),"")</f>
        <v>0.1729</v>
      </c>
      <c r="T27" s="7">
        <f ca="1">IFERROR(VLOOKUP(T$1,[1]data!$A$5:$MM$36,MATCH($A27&amp;". Итоговая оценка",[1]data!$3:$3,0))/VLOOKUP(T$1,[1]data!$A$5:$MM$36,MATCH($A27&amp;". Применяется для ГРБС",[1]data!$3:$3,0)),"")</f>
        <v>0.19550000000000001</v>
      </c>
      <c r="U27" s="7">
        <f ca="1">IFERROR(VLOOKUP(U$1,[1]data!$A$5:$MM$36,MATCH($A27&amp;". Итоговая оценка",[1]data!$3:$3,0))/VLOOKUP(U$1,[1]data!$A$5:$MM$36,MATCH($A27&amp;". Применяется для ГРБС",[1]data!$3:$3,0)),"")</f>
        <v>0.23680000000000001</v>
      </c>
      <c r="V27" s="7">
        <f ca="1">IFERROR(VLOOKUP(V$1,[1]data!$A$5:$MM$36,MATCH($A27&amp;". Итоговая оценка",[1]data!$3:$3,0))/VLOOKUP(V$1,[1]data!$A$5:$MM$36,MATCH($A27&amp;". Применяется для ГРБС",[1]data!$3:$3,0)),"")</f>
        <v>0.1729</v>
      </c>
      <c r="W27" s="7" t="str">
        <f ca="1">IFERROR(VLOOKUP(W$1,[1]data!$A$5:$MM$36,MATCH($A27&amp;". Итоговая оценка",[1]data!$3:$3,0))/VLOOKUP(W$1,[1]data!$A$5:$MM$36,MATCH($A27&amp;". Применяется для ГРБС",[1]data!$3:$3,0)),"")</f>
        <v/>
      </c>
      <c r="X27" s="7" t="str">
        <f ca="1">IFERROR(VLOOKUP(X$1,[1]data!$A$5:$MM$36,MATCH($A27&amp;". Итоговая оценка",[1]data!$3:$3,0))/VLOOKUP(X$1,[1]data!$A$5:$MM$36,MATCH($A27&amp;". Применяется для ГРБС",[1]data!$3:$3,0)),"")</f>
        <v/>
      </c>
      <c r="Y27" s="7" t="str">
        <f ca="1">IFERROR(VLOOKUP(Y$1,[1]data!$A$5:$MM$36,MATCH($A27&amp;". Итоговая оценка",[1]data!$3:$3,0))/VLOOKUP(Y$1,[1]data!$A$5:$MM$36,MATCH($A27&amp;". Применяется для ГРБС",[1]data!$3:$3,0)),"")</f>
        <v/>
      </c>
      <c r="Z27" s="7" t="str">
        <f ca="1">IFERROR(VLOOKUP(Z$1,[1]data!$A$5:$MM$36,MATCH($A27&amp;". Итоговая оценка",[1]data!$3:$3,0))/VLOOKUP(Z$1,[1]data!$A$5:$MM$36,MATCH($A27&amp;". Применяется для ГРБС",[1]data!$3:$3,0)),"")</f>
        <v/>
      </c>
      <c r="AA27" s="7" t="str">
        <f ca="1">IFERROR(VLOOKUP(AA$1,[1]data!$A$5:$MM$36,MATCH($A27&amp;". Итоговая оценка",[1]data!$3:$3,0))/VLOOKUP(AA$1,[1]data!$A$5:$MM$36,MATCH($A27&amp;". Применяется для ГРБС",[1]data!$3:$3,0)),"")</f>
        <v/>
      </c>
      <c r="AB27" s="7" t="str">
        <f ca="1">IFERROR(VLOOKUP(AB$1,[1]data!$A$5:$MM$36,MATCH($A27&amp;". Итоговая оценка",[1]data!$3:$3,0))/VLOOKUP(AB$1,[1]data!$A$5:$MM$36,MATCH($A27&amp;". Применяется для ГРБС",[1]data!$3:$3,0)),"")</f>
        <v/>
      </c>
      <c r="AC27" s="7" t="str">
        <f ca="1">IFERROR(VLOOKUP(AC$1,[1]data!$A$5:$MM$36,MATCH($A27&amp;". Итоговая оценка",[1]data!$3:$3,0))/VLOOKUP(AC$1,[1]data!$A$5:$MM$36,MATCH($A27&amp;". Применяется для ГРБС",[1]data!$3:$3,0)),"")</f>
        <v/>
      </c>
      <c r="AD27" s="7" t="str">
        <f ca="1">IFERROR(VLOOKUP(AD$1,[1]data!$A$5:$MM$36,MATCH($A27&amp;". Итоговая оценка",[1]data!$3:$3,0))/VLOOKUP(AD$1,[1]data!$A$5:$MM$36,MATCH($A27&amp;". Применяется для ГРБС",[1]data!$3:$3,0)),"")</f>
        <v/>
      </c>
      <c r="AE27" s="7" t="str">
        <f ca="1">IFERROR(VLOOKUP(AE$1,[1]data!$A$5:$MM$36,MATCH($A27&amp;". Итоговая оценка",[1]data!$3:$3,0))/VLOOKUP(AE$1,[1]data!$A$5:$MM$36,MATCH($A27&amp;". Применяется для ГРБС",[1]data!$3:$3,0)),"")</f>
        <v/>
      </c>
      <c r="AF27" s="7" t="str">
        <f ca="1">IFERROR(VLOOKUP(AF$1,[1]data!$A$5:$MM$36,MATCH($A27&amp;". Итоговая оценка",[1]data!$3:$3,0))/VLOOKUP(AF$1,[1]data!$A$5:$MM$36,MATCH($A27&amp;". Применяется для ГРБС",[1]data!$3:$3,0)),"")</f>
        <v/>
      </c>
      <c r="AG27" s="7" t="str">
        <f ca="1">IFERROR(VLOOKUP(AG$1,[1]data!$A$5:$MM$36,MATCH($A27&amp;". Итоговая оценка",[1]data!$3:$3,0))/VLOOKUP(AG$1,[1]data!$A$5:$MM$36,MATCH($A27&amp;". Применяется для ГРБС",[1]data!$3:$3,0)),"")</f>
        <v/>
      </c>
      <c r="AH27" s="7" t="str">
        <f ca="1">IFERROR(VLOOKUP(AH$1,[1]data!$A$5:$MM$36,MATCH($A27&amp;". Итоговая оценка",[1]data!$3:$3,0))/VLOOKUP(AH$1,[1]data!$A$5:$MM$36,MATCH($A27&amp;". Применяется для ГРБС",[1]data!$3:$3,0)),"")</f>
        <v/>
      </c>
      <c r="AI27" s="7" t="str">
        <f ca="1">IFERROR(VLOOKUP(AI$1,[1]data!$A$5:$MM$36,MATCH($A27&amp;". Итоговая оценка",[1]data!$3:$3,0))/VLOOKUP(AI$1,[1]data!$A$5:$MM$36,MATCH($A27&amp;". Применяется для ГРБС",[1]data!$3:$3,0)),"")</f>
        <v/>
      </c>
    </row>
    <row r="28" spans="1:35" x14ac:dyDescent="0.25">
      <c r="A28" s="8" t="s">
        <v>74</v>
      </c>
      <c r="B28" s="12" t="s">
        <v>41</v>
      </c>
      <c r="C28" s="10">
        <v>0.15</v>
      </c>
      <c r="D28" s="11">
        <f ca="1">IFERROR(VLOOKUP(D$1,[1]data!$A$5:$MM$36,MATCH($A28&amp;". Итоговая оценка",[1]data!$3:$3,0))/VLOOKUP(D$1,[1]data!$A$5:$MM$36,MATCH($A28&amp;". Применяется для ГРБС",[1]data!$3:$3,0)),"")</f>
        <v>0.15</v>
      </c>
      <c r="E28" s="11">
        <f ca="1">IFERROR(VLOOKUP(E$1,[1]data!$A$5:$MM$36,MATCH($A28&amp;". Итоговая оценка",[1]data!$3:$3,0))/VLOOKUP(E$1,[1]data!$A$5:$MM$36,MATCH($A28&amp;". Применяется для ГРБС",[1]data!$3:$3,0)),"")</f>
        <v>0.15</v>
      </c>
      <c r="F28" s="11">
        <f ca="1">IFERROR(VLOOKUP(F$1,[1]data!$A$5:$MM$36,MATCH($A28&amp;". Итоговая оценка",[1]data!$3:$3,0))/VLOOKUP(F$1,[1]data!$A$5:$MM$36,MATCH($A28&amp;". Применяется для ГРБС",[1]data!$3:$3,0)),"")</f>
        <v>0.15789473684210525</v>
      </c>
      <c r="G28" s="11">
        <f ca="1">IFERROR(VLOOKUP(G$1,[1]data!$A$5:$MM$36,MATCH($A28&amp;". Итоговая оценка",[1]data!$3:$3,0))/VLOOKUP(G$1,[1]data!$A$5:$MM$36,MATCH($A28&amp;". Применяется для ГРБС",[1]data!$3:$3,0)),"")</f>
        <v>0.15789473684210525</v>
      </c>
      <c r="H28" s="11">
        <f ca="1">IFERROR(VLOOKUP(H$1,[1]data!$A$5:$MM$36,MATCH($A28&amp;". Итоговая оценка",[1]data!$3:$3,0))/VLOOKUP(H$1,[1]data!$A$5:$MM$36,MATCH($A28&amp;". Применяется для ГРБС",[1]data!$3:$3,0)),"")</f>
        <v>0.15789473684210525</v>
      </c>
      <c r="I28" s="11">
        <f ca="1">IFERROR(VLOOKUP(I$1,[1]data!$A$5:$MM$36,MATCH($A28&amp;". Итоговая оценка",[1]data!$3:$3,0))/VLOOKUP(I$1,[1]data!$A$5:$MM$36,MATCH($A28&amp;". Применяется для ГРБС",[1]data!$3:$3,0)),"")</f>
        <v>0.15</v>
      </c>
      <c r="J28" s="11">
        <f ca="1">IFERROR(VLOOKUP(J$1,[1]data!$A$5:$MM$36,MATCH($A28&amp;". Итоговая оценка",[1]data!$3:$3,0))/VLOOKUP(J$1,[1]data!$A$5:$MM$36,MATCH($A28&amp;". Применяется для ГРБС",[1]data!$3:$3,0)),"")</f>
        <v>0.15</v>
      </c>
      <c r="K28" s="11">
        <f ca="1">IFERROR(VLOOKUP(K$1,[1]data!$A$5:$MM$36,MATCH($A28&amp;". Итоговая оценка",[1]data!$3:$3,0))/VLOOKUP(K$1,[1]data!$A$5:$MM$36,MATCH($A28&amp;". Применяется для ГРБС",[1]data!$3:$3,0)),"")</f>
        <v>0.15789473684210525</v>
      </c>
      <c r="L28" s="11" t="str">
        <f>IFERROR(VLOOKUP(L$1,[1]data!$A$5:$MM$36,MATCH($A28&amp;". Итоговая оценка",[1]data!$3:$3,0))/VLOOKUP(L$1,[1]data!$A$5:$MM$36,MATCH($A28&amp;". Применяется для ГРБС",[1]data!$3:$3,0)),"")</f>
        <v/>
      </c>
      <c r="M28" s="11">
        <f ca="1">IFERROR(VLOOKUP(M$1,[1]data!$A$5:$MM$36,MATCH($A28&amp;". Итоговая оценка",[1]data!$3:$3,0))/VLOOKUP(M$1,[1]data!$A$5:$MM$36,MATCH($A28&amp;". Применяется для ГРБС",[1]data!$3:$3,0)),"")</f>
        <v>0.19999999999999998</v>
      </c>
      <c r="N28" s="11">
        <f ca="1">IFERROR(VLOOKUP(N$1,[1]data!$A$5:$MM$36,MATCH($A28&amp;". Итоговая оценка",[1]data!$3:$3,0))/VLOOKUP(N$1,[1]data!$A$5:$MM$36,MATCH($A28&amp;". Применяется для ГРБС",[1]data!$3:$3,0)),"")</f>
        <v>0.15789473684210525</v>
      </c>
      <c r="O28" s="11">
        <f ca="1">IFERROR(VLOOKUP(O$1,[1]data!$A$5:$MM$36,MATCH($A28&amp;". Итоговая оценка",[1]data!$3:$3,0))/VLOOKUP(O$1,[1]data!$A$5:$MM$36,MATCH($A28&amp;". Применяется для ГРБС",[1]data!$3:$3,0)),"")</f>
        <v>0.19999999999999998</v>
      </c>
      <c r="P28" s="11">
        <f ca="1">IFERROR(VLOOKUP(P$1,[1]data!$A$5:$MM$36,MATCH($A28&amp;". Итоговая оценка",[1]data!$3:$3,0))/VLOOKUP(P$1,[1]data!$A$5:$MM$36,MATCH($A28&amp;". Применяется для ГРБС",[1]data!$3:$3,0)),"")</f>
        <v>0.15</v>
      </c>
      <c r="Q28" s="11">
        <f ca="1">IFERROR(VLOOKUP(Q$1,[1]data!$A$5:$MM$36,MATCH($A28&amp;". Итоговая оценка",[1]data!$3:$3,0))/VLOOKUP(Q$1,[1]data!$A$5:$MM$36,MATCH($A28&amp;". Применяется для ГРБС",[1]data!$3:$3,0)),"")</f>
        <v>0.15789473684210525</v>
      </c>
      <c r="R28" s="11" t="str">
        <f>IFERROR(VLOOKUP(R$1,[1]data!$A$5:$MM$36,MATCH($A28&amp;". Итоговая оценка",[1]data!$3:$3,0))/VLOOKUP(R$1,[1]data!$A$5:$MM$36,MATCH($A28&amp;". Применяется для ГРБС",[1]data!$3:$3,0)),"")</f>
        <v/>
      </c>
      <c r="S28" s="11">
        <f ca="1">IFERROR(VLOOKUP(S$1,[1]data!$A$5:$MM$36,MATCH($A28&amp;". Итоговая оценка",[1]data!$3:$3,0))/VLOOKUP(S$1,[1]data!$A$5:$MM$36,MATCH($A28&amp;". Применяется для ГРБС",[1]data!$3:$3,0)),"")</f>
        <v>0.15789473684210525</v>
      </c>
      <c r="T28" s="11">
        <f ca="1">IFERROR(VLOOKUP(T$1,[1]data!$A$5:$MM$36,MATCH($A28&amp;". Итоговая оценка",[1]data!$3:$3,0))/VLOOKUP(T$1,[1]data!$A$5:$MM$36,MATCH($A28&amp;". Применяется для ГРБС",[1]data!$3:$3,0)),"")</f>
        <v>0.15789473684210525</v>
      </c>
      <c r="U28" s="11">
        <f ca="1">IFERROR(VLOOKUP(U$1,[1]data!$A$5:$MM$36,MATCH($A28&amp;". Итоговая оценка",[1]data!$3:$3,0))/VLOOKUP(U$1,[1]data!$A$5:$MM$36,MATCH($A28&amp;". Применяется для ГРБС",[1]data!$3:$3,0)),"")</f>
        <v>0.15789473684210525</v>
      </c>
      <c r="V28" s="11">
        <f ca="1">IFERROR(VLOOKUP(V$1,[1]data!$A$5:$MM$36,MATCH($A28&amp;". Итоговая оценка",[1]data!$3:$3,0))/VLOOKUP(V$1,[1]data!$A$5:$MM$36,MATCH($A28&amp;". Применяется для ГРБС",[1]data!$3:$3,0)),"")</f>
        <v>0.15789473684210525</v>
      </c>
      <c r="W28" s="11" t="str">
        <f>IFERROR(VLOOKUP(W$1,[1]data!$A$5:$MM$36,MATCH($A28&amp;". Итоговая оценка",[1]data!$3:$3,0))/VLOOKUP(W$1,[1]data!$A$5:$MM$36,MATCH($A28&amp;". Применяется для ГРБС",[1]data!$3:$3,0)),"")</f>
        <v/>
      </c>
      <c r="X28" s="11" t="str">
        <f>IFERROR(VLOOKUP(X$1,[1]data!$A$5:$MM$36,MATCH($A28&amp;". Итоговая оценка",[1]data!$3:$3,0))/VLOOKUP(X$1,[1]data!$A$5:$MM$36,MATCH($A28&amp;". Применяется для ГРБС",[1]data!$3:$3,0)),"")</f>
        <v/>
      </c>
      <c r="Y28" s="11" t="str">
        <f>IFERROR(VLOOKUP(Y$1,[1]data!$A$5:$MM$36,MATCH($A28&amp;". Итоговая оценка",[1]data!$3:$3,0))/VLOOKUP(Y$1,[1]data!$A$5:$MM$36,MATCH($A28&amp;". Применяется для ГРБС",[1]data!$3:$3,0)),"")</f>
        <v/>
      </c>
      <c r="Z28" s="11" t="str">
        <f>IFERROR(VLOOKUP(Z$1,[1]data!$A$5:$MM$36,MATCH($A28&amp;". Итоговая оценка",[1]data!$3:$3,0))/VLOOKUP(Z$1,[1]data!$A$5:$MM$36,MATCH($A28&amp;". Применяется для ГРБС",[1]data!$3:$3,0)),"")</f>
        <v/>
      </c>
      <c r="AA28" s="11" t="str">
        <f>IFERROR(VLOOKUP(AA$1,[1]data!$A$5:$MM$36,MATCH($A28&amp;". Итоговая оценка",[1]data!$3:$3,0))/VLOOKUP(AA$1,[1]data!$A$5:$MM$36,MATCH($A28&amp;". Применяется для ГРБС",[1]data!$3:$3,0)),"")</f>
        <v/>
      </c>
      <c r="AB28" s="11" t="str">
        <f>IFERROR(VLOOKUP(AB$1,[1]data!$A$5:$MM$36,MATCH($A28&amp;". Итоговая оценка",[1]data!$3:$3,0))/VLOOKUP(AB$1,[1]data!$A$5:$MM$36,MATCH($A28&amp;". Применяется для ГРБС",[1]data!$3:$3,0)),"")</f>
        <v/>
      </c>
      <c r="AC28" s="11" t="str">
        <f>IFERROR(VLOOKUP(AC$1,[1]data!$A$5:$MM$36,MATCH($A28&amp;". Итоговая оценка",[1]data!$3:$3,0))/VLOOKUP(AC$1,[1]data!$A$5:$MM$36,MATCH($A28&amp;". Применяется для ГРБС",[1]data!$3:$3,0)),"")</f>
        <v/>
      </c>
      <c r="AD28" s="11" t="str">
        <f>IFERROR(VLOOKUP(AD$1,[1]data!$A$5:$MM$36,MATCH($A28&amp;". Итоговая оценка",[1]data!$3:$3,0))/VLOOKUP(AD$1,[1]data!$A$5:$MM$36,MATCH($A28&amp;". Применяется для ГРБС",[1]data!$3:$3,0)),"")</f>
        <v/>
      </c>
      <c r="AE28" s="11" t="str">
        <f>IFERROR(VLOOKUP(AE$1,[1]data!$A$5:$MM$36,MATCH($A28&amp;". Итоговая оценка",[1]data!$3:$3,0))/VLOOKUP(AE$1,[1]data!$A$5:$MM$36,MATCH($A28&amp;". Применяется для ГРБС",[1]data!$3:$3,0)),"")</f>
        <v/>
      </c>
      <c r="AF28" s="11" t="str">
        <f>IFERROR(VLOOKUP(AF$1,[1]data!$A$5:$MM$36,MATCH($A28&amp;". Итоговая оценка",[1]data!$3:$3,0))/VLOOKUP(AF$1,[1]data!$A$5:$MM$36,MATCH($A28&amp;". Применяется для ГРБС",[1]data!$3:$3,0)),"")</f>
        <v/>
      </c>
      <c r="AG28" s="11" t="str">
        <f>IFERROR(VLOOKUP(AG$1,[1]data!$A$5:$MM$36,MATCH($A28&amp;". Итоговая оценка",[1]data!$3:$3,0))/VLOOKUP(AG$1,[1]data!$A$5:$MM$36,MATCH($A28&amp;". Применяется для ГРБС",[1]data!$3:$3,0)),"")</f>
        <v/>
      </c>
      <c r="AH28" s="11" t="str">
        <f>IFERROR(VLOOKUP(AH$1,[1]data!$A$5:$MM$36,MATCH($A28&amp;". Итоговая оценка",[1]data!$3:$3,0))/VLOOKUP(AH$1,[1]data!$A$5:$MM$36,MATCH($A28&amp;". Применяется для ГРБС",[1]data!$3:$3,0)),"")</f>
        <v/>
      </c>
      <c r="AI28" s="11" t="str">
        <f>IFERROR(VLOOKUP(AI$1,[1]data!$A$5:$MM$36,MATCH($A28&amp;". Итоговая оценка",[1]data!$3:$3,0))/VLOOKUP(AI$1,[1]data!$A$5:$MM$36,MATCH($A28&amp;". Применяется для ГРБС",[1]data!$3:$3,0)),"")</f>
        <v/>
      </c>
    </row>
    <row r="29" spans="1:35" ht="28.5" x14ac:dyDescent="0.25">
      <c r="A29" s="8" t="s">
        <v>75</v>
      </c>
      <c r="B29" s="12" t="s">
        <v>43</v>
      </c>
      <c r="C29" s="10">
        <v>0.1</v>
      </c>
      <c r="D29" s="11">
        <f>IFERROR(VLOOKUP(D$1,[1]data!$A$5:$MM$36,MATCH($A29&amp;". Итоговая оценка",[1]data!$3:$3,0))/VLOOKUP(D$1,[1]data!$A$5:$MM$36,MATCH($A29&amp;". Применяется для ГРБС",[1]data!$3:$3,0)),"")</f>
        <v>0.1</v>
      </c>
      <c r="E29" s="11">
        <f>IFERROR(VLOOKUP(E$1,[1]data!$A$5:$MM$36,MATCH($A29&amp;". Итоговая оценка",[1]data!$3:$3,0))/VLOOKUP(E$1,[1]data!$A$5:$MM$36,MATCH($A29&amp;". Применяется для ГРБС",[1]data!$3:$3,0)),"")</f>
        <v>0.1</v>
      </c>
      <c r="F29" s="11">
        <f>IFERROR(VLOOKUP(F$1,[1]data!$A$5:$MM$36,MATCH($A29&amp;". Итоговая оценка",[1]data!$3:$3,0))/VLOOKUP(F$1,[1]data!$A$5:$MM$36,MATCH($A29&amp;". Применяется для ГРБС",[1]data!$3:$3,0)),"")</f>
        <v>0.10526315789473685</v>
      </c>
      <c r="G29" s="11">
        <f>IFERROR(VLOOKUP(G$1,[1]data!$A$5:$MM$36,MATCH($A29&amp;". Итоговая оценка",[1]data!$3:$3,0))/VLOOKUP(G$1,[1]data!$A$5:$MM$36,MATCH($A29&amp;". Применяется для ГРБС",[1]data!$3:$3,0)),"")</f>
        <v>0.10526315789473685</v>
      </c>
      <c r="H29" s="11">
        <f>IFERROR(VLOOKUP(H$1,[1]data!$A$5:$MM$36,MATCH($A29&amp;". Итоговая оценка",[1]data!$3:$3,0))/VLOOKUP(H$1,[1]data!$A$5:$MM$36,MATCH($A29&amp;". Применяется для ГРБС",[1]data!$3:$3,0)),"")</f>
        <v>0.10526315789473685</v>
      </c>
      <c r="I29" s="11">
        <f>IFERROR(VLOOKUP(I$1,[1]data!$A$5:$MM$36,MATCH($A29&amp;". Итоговая оценка",[1]data!$3:$3,0))/VLOOKUP(I$1,[1]data!$A$5:$MM$36,MATCH($A29&amp;". Применяется для ГРБС",[1]data!$3:$3,0)),"")</f>
        <v>0.1</v>
      </c>
      <c r="J29" s="11">
        <f>IFERROR(VLOOKUP(J$1,[1]data!$A$5:$MM$36,MATCH($A29&amp;". Итоговая оценка",[1]data!$3:$3,0))/VLOOKUP(J$1,[1]data!$A$5:$MM$36,MATCH($A29&amp;". Применяется для ГРБС",[1]data!$3:$3,0)),"")</f>
        <v>0.1</v>
      </c>
      <c r="K29" s="11">
        <f>IFERROR(VLOOKUP(K$1,[1]data!$A$5:$MM$36,MATCH($A29&amp;". Итоговая оценка",[1]data!$3:$3,0))/VLOOKUP(K$1,[1]data!$A$5:$MM$36,MATCH($A29&amp;". Применяется для ГРБС",[1]data!$3:$3,0)),"")</f>
        <v>0.10526315789473685</v>
      </c>
      <c r="L29" s="11" t="str">
        <f>IFERROR(VLOOKUP(L$1,[1]data!$A$5:$MM$36,MATCH($A29&amp;". Итоговая оценка",[1]data!$3:$3,0))/VLOOKUP(L$1,[1]data!$A$5:$MM$36,MATCH($A29&amp;". Применяется для ГРБС",[1]data!$3:$3,0)),"")</f>
        <v/>
      </c>
      <c r="M29" s="11">
        <f>IFERROR(VLOOKUP(M$1,[1]data!$A$5:$MM$36,MATCH($A29&amp;". Итоговая оценка",[1]data!$3:$3,0))/VLOOKUP(M$1,[1]data!$A$5:$MM$36,MATCH($A29&amp;". Применяется для ГРБС",[1]data!$3:$3,0)),"")</f>
        <v>0.13333333333333333</v>
      </c>
      <c r="N29" s="11">
        <f>IFERROR(VLOOKUP(N$1,[1]data!$A$5:$MM$36,MATCH($A29&amp;". Итоговая оценка",[1]data!$3:$3,0))/VLOOKUP(N$1,[1]data!$A$5:$MM$36,MATCH($A29&amp;". Применяется для ГРБС",[1]data!$3:$3,0)),"")</f>
        <v>0.10526315789473685</v>
      </c>
      <c r="O29" s="11">
        <f>IFERROR(VLOOKUP(O$1,[1]data!$A$5:$MM$36,MATCH($A29&amp;". Итоговая оценка",[1]data!$3:$3,0))/VLOOKUP(O$1,[1]data!$A$5:$MM$36,MATCH($A29&amp;". Применяется для ГРБС",[1]data!$3:$3,0)),"")</f>
        <v>0.13333333333333333</v>
      </c>
      <c r="P29" s="11">
        <f>IFERROR(VLOOKUP(P$1,[1]data!$A$5:$MM$36,MATCH($A29&amp;". Итоговая оценка",[1]data!$3:$3,0))/VLOOKUP(P$1,[1]data!$A$5:$MM$36,MATCH($A29&amp;". Применяется для ГРБС",[1]data!$3:$3,0)),"")</f>
        <v>0.1</v>
      </c>
      <c r="Q29" s="11">
        <f>IFERROR(VLOOKUP(Q$1,[1]data!$A$5:$MM$36,MATCH($A29&amp;". Итоговая оценка",[1]data!$3:$3,0))/VLOOKUP(Q$1,[1]data!$A$5:$MM$36,MATCH($A29&amp;". Применяется для ГРБС",[1]data!$3:$3,0)),"")</f>
        <v>0.10526315789473685</v>
      </c>
      <c r="R29" s="11" t="str">
        <f>IFERROR(VLOOKUP(R$1,[1]data!$A$5:$MM$36,MATCH($A29&amp;". Итоговая оценка",[1]data!$3:$3,0))/VLOOKUP(R$1,[1]data!$A$5:$MM$36,MATCH($A29&amp;". Применяется для ГРБС",[1]data!$3:$3,0)),"")</f>
        <v/>
      </c>
      <c r="S29" s="11">
        <f>IFERROR(VLOOKUP(S$1,[1]data!$A$5:$MM$36,MATCH($A29&amp;". Итоговая оценка",[1]data!$3:$3,0))/VLOOKUP(S$1,[1]data!$A$5:$MM$36,MATCH($A29&amp;". Применяется для ГРБС",[1]data!$3:$3,0)),"")</f>
        <v>0.10526315789473685</v>
      </c>
      <c r="T29" s="11">
        <f>IFERROR(VLOOKUP(T$1,[1]data!$A$5:$MM$36,MATCH($A29&amp;". Итоговая оценка",[1]data!$3:$3,0))/VLOOKUP(T$1,[1]data!$A$5:$MM$36,MATCH($A29&amp;". Применяется для ГРБС",[1]data!$3:$3,0)),"")</f>
        <v>0.10526315789473685</v>
      </c>
      <c r="U29" s="11">
        <f>IFERROR(VLOOKUP(U$1,[1]data!$A$5:$MM$36,MATCH($A29&amp;". Итоговая оценка",[1]data!$3:$3,0))/VLOOKUP(U$1,[1]data!$A$5:$MM$36,MATCH($A29&amp;". Применяется для ГРБС",[1]data!$3:$3,0)),"")</f>
        <v>0.10526315789473685</v>
      </c>
      <c r="V29" s="11">
        <f>IFERROR(VLOOKUP(V$1,[1]data!$A$5:$MM$36,MATCH($A29&amp;". Итоговая оценка",[1]data!$3:$3,0))/VLOOKUP(V$1,[1]data!$A$5:$MM$36,MATCH($A29&amp;". Применяется для ГРБС",[1]data!$3:$3,0)),"")</f>
        <v>0.10526315789473685</v>
      </c>
      <c r="W29" s="11" t="str">
        <f>IFERROR(VLOOKUP(W$1,[1]data!$A$5:$MM$36,MATCH($A29&amp;". Итоговая оценка",[1]data!$3:$3,0))/VLOOKUP(W$1,[1]data!$A$5:$MM$36,MATCH($A29&amp;". Применяется для ГРБС",[1]data!$3:$3,0)),"")</f>
        <v/>
      </c>
      <c r="X29" s="11" t="str">
        <f>IFERROR(VLOOKUP(X$1,[1]data!$A$5:$MM$36,MATCH($A29&amp;". Итоговая оценка",[1]data!$3:$3,0))/VLOOKUP(X$1,[1]data!$A$5:$MM$36,MATCH($A29&amp;". Применяется для ГРБС",[1]data!$3:$3,0)),"")</f>
        <v/>
      </c>
      <c r="Y29" s="11" t="str">
        <f>IFERROR(VLOOKUP(Y$1,[1]data!$A$5:$MM$36,MATCH($A29&amp;". Итоговая оценка",[1]data!$3:$3,0))/VLOOKUP(Y$1,[1]data!$A$5:$MM$36,MATCH($A29&amp;". Применяется для ГРБС",[1]data!$3:$3,0)),"")</f>
        <v/>
      </c>
      <c r="Z29" s="11" t="str">
        <f>IFERROR(VLOOKUP(Z$1,[1]data!$A$5:$MM$36,MATCH($A29&amp;". Итоговая оценка",[1]data!$3:$3,0))/VLOOKUP(Z$1,[1]data!$A$5:$MM$36,MATCH($A29&amp;". Применяется для ГРБС",[1]data!$3:$3,0)),"")</f>
        <v/>
      </c>
      <c r="AA29" s="11" t="str">
        <f>IFERROR(VLOOKUP(AA$1,[1]data!$A$5:$MM$36,MATCH($A29&amp;". Итоговая оценка",[1]data!$3:$3,0))/VLOOKUP(AA$1,[1]data!$A$5:$MM$36,MATCH($A29&amp;". Применяется для ГРБС",[1]data!$3:$3,0)),"")</f>
        <v/>
      </c>
      <c r="AB29" s="11" t="str">
        <f>IFERROR(VLOOKUP(AB$1,[1]data!$A$5:$MM$36,MATCH($A29&amp;". Итоговая оценка",[1]data!$3:$3,0))/VLOOKUP(AB$1,[1]data!$A$5:$MM$36,MATCH($A29&amp;". Применяется для ГРБС",[1]data!$3:$3,0)),"")</f>
        <v/>
      </c>
      <c r="AC29" s="11" t="str">
        <f>IFERROR(VLOOKUP(AC$1,[1]data!$A$5:$MM$36,MATCH($A29&amp;". Итоговая оценка",[1]data!$3:$3,0))/VLOOKUP(AC$1,[1]data!$A$5:$MM$36,MATCH($A29&amp;". Применяется для ГРБС",[1]data!$3:$3,0)),"")</f>
        <v/>
      </c>
      <c r="AD29" s="11" t="str">
        <f>IFERROR(VLOOKUP(AD$1,[1]data!$A$5:$MM$36,MATCH($A29&amp;". Итоговая оценка",[1]data!$3:$3,0))/VLOOKUP(AD$1,[1]data!$A$5:$MM$36,MATCH($A29&amp;". Применяется для ГРБС",[1]data!$3:$3,0)),"")</f>
        <v/>
      </c>
      <c r="AE29" s="11" t="str">
        <f>IFERROR(VLOOKUP(AE$1,[1]data!$A$5:$MM$36,MATCH($A29&amp;". Итоговая оценка",[1]data!$3:$3,0))/VLOOKUP(AE$1,[1]data!$A$5:$MM$36,MATCH($A29&amp;". Применяется для ГРБС",[1]data!$3:$3,0)),"")</f>
        <v/>
      </c>
      <c r="AF29" s="11" t="str">
        <f>IFERROR(VLOOKUP(AF$1,[1]data!$A$5:$MM$36,MATCH($A29&amp;". Итоговая оценка",[1]data!$3:$3,0))/VLOOKUP(AF$1,[1]data!$A$5:$MM$36,MATCH($A29&amp;". Применяется для ГРБС",[1]data!$3:$3,0)),"")</f>
        <v/>
      </c>
      <c r="AG29" s="11" t="str">
        <f>IFERROR(VLOOKUP(AG$1,[1]data!$A$5:$MM$36,MATCH($A29&amp;". Итоговая оценка",[1]data!$3:$3,0))/VLOOKUP(AG$1,[1]data!$A$5:$MM$36,MATCH($A29&amp;". Применяется для ГРБС",[1]data!$3:$3,0)),"")</f>
        <v/>
      </c>
      <c r="AH29" s="11" t="str">
        <f>IFERROR(VLOOKUP(AH$1,[1]data!$A$5:$MM$36,MATCH($A29&amp;". Итоговая оценка",[1]data!$3:$3,0))/VLOOKUP(AH$1,[1]data!$A$5:$MM$36,MATCH($A29&amp;". Применяется для ГРБС",[1]data!$3:$3,0)),"")</f>
        <v/>
      </c>
      <c r="AI29" s="11" t="str">
        <f>IFERROR(VLOOKUP(AI$1,[1]data!$A$5:$MM$36,MATCH($A29&amp;". Итоговая оценка",[1]data!$3:$3,0))/VLOOKUP(AI$1,[1]data!$A$5:$MM$36,MATCH($A29&amp;". Применяется для ГРБС",[1]data!$3:$3,0)),"")</f>
        <v/>
      </c>
    </row>
    <row r="30" spans="1:35" x14ac:dyDescent="0.25">
      <c r="A30" s="8" t="s">
        <v>76</v>
      </c>
      <c r="B30" s="12" t="s">
        <v>45</v>
      </c>
      <c r="C30" s="10">
        <v>0.05</v>
      </c>
      <c r="D30" s="11">
        <f>IFERROR(VLOOKUP(D$1,[1]data!$A$5:$MM$36,MATCH($A30&amp;". Итоговая оценка",[1]data!$3:$3,0))/VLOOKUP(D$1,[1]data!$A$5:$MM$36,MATCH($A30&amp;". Применяется для ГРБС",[1]data!$3:$3,0)),"")</f>
        <v>0</v>
      </c>
      <c r="E30" s="11">
        <f>IFERROR(VLOOKUP(E$1,[1]data!$A$5:$MM$36,MATCH($A30&amp;". Итоговая оценка",[1]data!$3:$3,0))/VLOOKUP(E$1,[1]data!$A$5:$MM$36,MATCH($A30&amp;". Применяется для ГРБС",[1]data!$3:$3,0)),"")</f>
        <v>0</v>
      </c>
      <c r="F30" s="11">
        <f>IFERROR(VLOOKUP(F$1,[1]data!$A$5:$MM$36,MATCH($A30&amp;". Итоговая оценка",[1]data!$3:$3,0))/VLOOKUP(F$1,[1]data!$A$5:$MM$36,MATCH($A30&amp;". Применяется для ГРБС",[1]data!$3:$3,0)),"")</f>
        <v>0.15789473684210528</v>
      </c>
      <c r="G30" s="11">
        <f>IFERROR(VLOOKUP(G$1,[1]data!$A$5:$MM$36,MATCH($A30&amp;". Итоговая оценка",[1]data!$3:$3,0))/VLOOKUP(G$1,[1]data!$A$5:$MM$36,MATCH($A30&amp;". Применяется для ГРБС",[1]data!$3:$3,0)),"")</f>
        <v>0.15789473684210528</v>
      </c>
      <c r="H30" s="11">
        <f>IFERROR(VLOOKUP(H$1,[1]data!$A$5:$MM$36,MATCH($A30&amp;". Итоговая оценка",[1]data!$3:$3,0))/VLOOKUP(H$1,[1]data!$A$5:$MM$36,MATCH($A30&amp;". Применяется для ГРБС",[1]data!$3:$3,0)),"")</f>
        <v>0.15789473684210528</v>
      </c>
      <c r="I30" s="11">
        <f>IFERROR(VLOOKUP(I$1,[1]data!$A$5:$MM$36,MATCH($A30&amp;". Итоговая оценка",[1]data!$3:$3,0))/VLOOKUP(I$1,[1]data!$A$5:$MM$36,MATCH($A30&amp;". Применяется для ГРБС",[1]data!$3:$3,0)),"")</f>
        <v>0.1</v>
      </c>
      <c r="J30" s="11">
        <f>IFERROR(VLOOKUP(J$1,[1]data!$A$5:$MM$36,MATCH($A30&amp;". Итоговая оценка",[1]data!$3:$3,0))/VLOOKUP(J$1,[1]data!$A$5:$MM$36,MATCH($A30&amp;". Применяется для ГРБС",[1]data!$3:$3,0)),"")</f>
        <v>0</v>
      </c>
      <c r="K30" s="11">
        <f>IFERROR(VLOOKUP(K$1,[1]data!$A$5:$MM$36,MATCH($A30&amp;". Итоговая оценка",[1]data!$3:$3,0))/VLOOKUP(K$1,[1]data!$A$5:$MM$36,MATCH($A30&amp;". Применяется для ГРБС",[1]data!$3:$3,0)),"")</f>
        <v>0.15789473684210528</v>
      </c>
      <c r="L30" s="11" t="str">
        <f>IFERROR(VLOOKUP(L$1,[1]data!$A$5:$MM$36,MATCH($A30&amp;". Итоговая оценка",[1]data!$3:$3,0))/VLOOKUP(L$1,[1]data!$A$5:$MM$36,MATCH($A30&amp;". Применяется для ГРБС",[1]data!$3:$3,0)),"")</f>
        <v/>
      </c>
      <c r="M30" s="11">
        <f>IFERROR(VLOOKUP(M$1,[1]data!$A$5:$MM$36,MATCH($A30&amp;". Итоговая оценка",[1]data!$3:$3,0))/VLOOKUP(M$1,[1]data!$A$5:$MM$36,MATCH($A30&amp;". Применяется для ГРБС",[1]data!$3:$3,0)),"")</f>
        <v>0.2</v>
      </c>
      <c r="N30" s="11">
        <f>IFERROR(VLOOKUP(N$1,[1]data!$A$5:$MM$36,MATCH($A30&amp;". Итоговая оценка",[1]data!$3:$3,0))/VLOOKUP(N$1,[1]data!$A$5:$MM$36,MATCH($A30&amp;". Применяется для ГРБС",[1]data!$3:$3,0)),"")</f>
        <v>0.15789473684210528</v>
      </c>
      <c r="O30" s="11">
        <f>IFERROR(VLOOKUP(O$1,[1]data!$A$5:$MM$36,MATCH($A30&amp;". Итоговая оценка",[1]data!$3:$3,0))/VLOOKUP(O$1,[1]data!$A$5:$MM$36,MATCH($A30&amp;". Применяется для ГРБС",[1]data!$3:$3,0)),"")</f>
        <v>0.2</v>
      </c>
      <c r="P30" s="11">
        <f>IFERROR(VLOOKUP(P$1,[1]data!$A$5:$MM$36,MATCH($A30&amp;". Итоговая оценка",[1]data!$3:$3,0))/VLOOKUP(P$1,[1]data!$A$5:$MM$36,MATCH($A30&amp;". Применяется для ГРБС",[1]data!$3:$3,0)),"")</f>
        <v>0</v>
      </c>
      <c r="Q30" s="11">
        <f>IFERROR(VLOOKUP(Q$1,[1]data!$A$5:$MM$36,MATCH($A30&amp;". Итоговая оценка",[1]data!$3:$3,0))/VLOOKUP(Q$1,[1]data!$A$5:$MM$36,MATCH($A30&amp;". Применяется для ГРБС",[1]data!$3:$3,0)),"")</f>
        <v>0.15789473684210528</v>
      </c>
      <c r="R30" s="11" t="str">
        <f>IFERROR(VLOOKUP(R$1,[1]data!$A$5:$MM$36,MATCH($A30&amp;". Итоговая оценка",[1]data!$3:$3,0))/VLOOKUP(R$1,[1]data!$A$5:$MM$36,MATCH($A30&amp;". Применяется для ГРБС",[1]data!$3:$3,0)),"")</f>
        <v/>
      </c>
      <c r="S30" s="11">
        <f>IFERROR(VLOOKUP(S$1,[1]data!$A$5:$MM$36,MATCH($A30&amp;". Итоговая оценка",[1]data!$3:$3,0))/VLOOKUP(S$1,[1]data!$A$5:$MM$36,MATCH($A30&amp;". Применяется для ГРБС",[1]data!$3:$3,0)),"")</f>
        <v>0.15789473684210528</v>
      </c>
      <c r="T30" s="11">
        <f>IFERROR(VLOOKUP(T$1,[1]data!$A$5:$MM$36,MATCH($A30&amp;". Итоговая оценка",[1]data!$3:$3,0))/VLOOKUP(T$1,[1]data!$A$5:$MM$36,MATCH($A30&amp;". Применяется для ГРБС",[1]data!$3:$3,0)),"")</f>
        <v>0.10526315789473685</v>
      </c>
      <c r="U30" s="11">
        <f>IFERROR(VLOOKUP(U$1,[1]data!$A$5:$MM$36,MATCH($A30&amp;". Итоговая оценка",[1]data!$3:$3,0))/VLOOKUP(U$1,[1]data!$A$5:$MM$36,MATCH($A30&amp;". Применяется для ГРБС",[1]data!$3:$3,0)),"")</f>
        <v>0.15789473684210528</v>
      </c>
      <c r="V30" s="11">
        <f>IFERROR(VLOOKUP(V$1,[1]data!$A$5:$MM$36,MATCH($A30&amp;". Итоговая оценка",[1]data!$3:$3,0))/VLOOKUP(V$1,[1]data!$A$5:$MM$36,MATCH($A30&amp;". Применяется для ГРБС",[1]data!$3:$3,0)),"")</f>
        <v>0.10526315789473685</v>
      </c>
      <c r="W30" s="11" t="str">
        <f>IFERROR(VLOOKUP(W$1,[1]data!$A$5:$MM$36,MATCH($A30&amp;". Итоговая оценка",[1]data!$3:$3,0))/VLOOKUP(W$1,[1]data!$A$5:$MM$36,MATCH($A30&amp;". Применяется для ГРБС",[1]data!$3:$3,0)),"")</f>
        <v/>
      </c>
      <c r="X30" s="11" t="str">
        <f>IFERROR(VLOOKUP(X$1,[1]data!$A$5:$MM$36,MATCH($A30&amp;". Итоговая оценка",[1]data!$3:$3,0))/VLOOKUP(X$1,[1]data!$A$5:$MM$36,MATCH($A30&amp;". Применяется для ГРБС",[1]data!$3:$3,0)),"")</f>
        <v/>
      </c>
      <c r="Y30" s="11" t="str">
        <f>IFERROR(VLOOKUP(Y$1,[1]data!$A$5:$MM$36,MATCH($A30&amp;". Итоговая оценка",[1]data!$3:$3,0))/VLOOKUP(Y$1,[1]data!$A$5:$MM$36,MATCH($A30&amp;". Применяется для ГРБС",[1]data!$3:$3,0)),"")</f>
        <v/>
      </c>
      <c r="Z30" s="11" t="str">
        <f>IFERROR(VLOOKUP(Z$1,[1]data!$A$5:$MM$36,MATCH($A30&amp;". Итоговая оценка",[1]data!$3:$3,0))/VLOOKUP(Z$1,[1]data!$A$5:$MM$36,MATCH($A30&amp;". Применяется для ГРБС",[1]data!$3:$3,0)),"")</f>
        <v/>
      </c>
      <c r="AA30" s="11" t="str">
        <f>IFERROR(VLOOKUP(AA$1,[1]data!$A$5:$MM$36,MATCH($A30&amp;". Итоговая оценка",[1]data!$3:$3,0))/VLOOKUP(AA$1,[1]data!$A$5:$MM$36,MATCH($A30&amp;". Применяется для ГРБС",[1]data!$3:$3,0)),"")</f>
        <v/>
      </c>
      <c r="AB30" s="11" t="str">
        <f>IFERROR(VLOOKUP(AB$1,[1]data!$A$5:$MM$36,MATCH($A30&amp;". Итоговая оценка",[1]data!$3:$3,0))/VLOOKUP(AB$1,[1]data!$A$5:$MM$36,MATCH($A30&amp;". Применяется для ГРБС",[1]data!$3:$3,0)),"")</f>
        <v/>
      </c>
      <c r="AC30" s="11" t="str">
        <f>IFERROR(VLOOKUP(AC$1,[1]data!$A$5:$MM$36,MATCH($A30&amp;". Итоговая оценка",[1]data!$3:$3,0))/VLOOKUP(AC$1,[1]data!$A$5:$MM$36,MATCH($A30&amp;". Применяется для ГРБС",[1]data!$3:$3,0)),"")</f>
        <v/>
      </c>
      <c r="AD30" s="11" t="str">
        <f>IFERROR(VLOOKUP(AD$1,[1]data!$A$5:$MM$36,MATCH($A30&amp;". Итоговая оценка",[1]data!$3:$3,0))/VLOOKUP(AD$1,[1]data!$A$5:$MM$36,MATCH($A30&amp;". Применяется для ГРБС",[1]data!$3:$3,0)),"")</f>
        <v/>
      </c>
      <c r="AE30" s="11" t="str">
        <f>IFERROR(VLOOKUP(AE$1,[1]data!$A$5:$MM$36,MATCH($A30&amp;". Итоговая оценка",[1]data!$3:$3,0))/VLOOKUP(AE$1,[1]data!$A$5:$MM$36,MATCH($A30&amp;". Применяется для ГРБС",[1]data!$3:$3,0)),"")</f>
        <v/>
      </c>
      <c r="AF30" s="11" t="str">
        <f>IFERROR(VLOOKUP(AF$1,[1]data!$A$5:$MM$36,MATCH($A30&amp;". Итоговая оценка",[1]data!$3:$3,0))/VLOOKUP(AF$1,[1]data!$A$5:$MM$36,MATCH($A30&amp;". Применяется для ГРБС",[1]data!$3:$3,0)),"")</f>
        <v/>
      </c>
      <c r="AG30" s="11" t="str">
        <f>IFERROR(VLOOKUP(AG$1,[1]data!$A$5:$MM$36,MATCH($A30&amp;". Итоговая оценка",[1]data!$3:$3,0))/VLOOKUP(AG$1,[1]data!$A$5:$MM$36,MATCH($A30&amp;". Применяется для ГРБС",[1]data!$3:$3,0)),"")</f>
        <v/>
      </c>
      <c r="AH30" s="11" t="str">
        <f>IFERROR(VLOOKUP(AH$1,[1]data!$A$5:$MM$36,MATCH($A30&amp;". Итоговая оценка",[1]data!$3:$3,0))/VLOOKUP(AH$1,[1]data!$A$5:$MM$36,MATCH($A30&amp;". Применяется для ГРБС",[1]data!$3:$3,0)),"")</f>
        <v/>
      </c>
      <c r="AI30" s="11" t="str">
        <f>IFERROR(VLOOKUP(AI$1,[1]data!$A$5:$MM$36,MATCH($A30&amp;". Итоговая оценка",[1]data!$3:$3,0))/VLOOKUP(AI$1,[1]data!$A$5:$MM$36,MATCH($A30&amp;". Применяется для ГРБС",[1]data!$3:$3,0)),"")</f>
        <v/>
      </c>
    </row>
    <row r="31" spans="1:35" x14ac:dyDescent="0.25">
      <c r="A31" s="8" t="s">
        <v>77</v>
      </c>
      <c r="B31" s="12" t="s">
        <v>47</v>
      </c>
      <c r="C31" s="10">
        <v>0.05</v>
      </c>
      <c r="D31" s="11">
        <f>IFERROR(VLOOKUP(D$1,[1]data!$A$5:$MM$36,MATCH($A31&amp;". Итоговая оценка",[1]data!$3:$3,0))/VLOOKUP(D$1,[1]data!$A$5:$MM$36,MATCH($A31&amp;". Применяется для ГРБС",[1]data!$3:$3,0)),"")</f>
        <v>0.15000000000000002</v>
      </c>
      <c r="E31" s="11">
        <f>IFERROR(VLOOKUP(E$1,[1]data!$A$5:$MM$36,MATCH($A31&amp;". Итоговая оценка",[1]data!$3:$3,0))/VLOOKUP(E$1,[1]data!$A$5:$MM$36,MATCH($A31&amp;". Применяется для ГРБС",[1]data!$3:$3,0)),"")</f>
        <v>0.15000000000000002</v>
      </c>
      <c r="F31" s="11">
        <f>IFERROR(VLOOKUP(F$1,[1]data!$A$5:$MM$36,MATCH($A31&amp;". Итоговая оценка",[1]data!$3:$3,0))/VLOOKUP(F$1,[1]data!$A$5:$MM$36,MATCH($A31&amp;". Применяется для ГРБС",[1]data!$3:$3,0)),"")</f>
        <v>0.15789473684210528</v>
      </c>
      <c r="G31" s="11">
        <f>IFERROR(VLOOKUP(G$1,[1]data!$A$5:$MM$36,MATCH($A31&amp;". Итоговая оценка",[1]data!$3:$3,0))/VLOOKUP(G$1,[1]data!$A$5:$MM$36,MATCH($A31&amp;". Применяется для ГРБС",[1]data!$3:$3,0)),"")</f>
        <v>0</v>
      </c>
      <c r="H31" s="11">
        <f>IFERROR(VLOOKUP(H$1,[1]data!$A$5:$MM$36,MATCH($A31&amp;". Итоговая оценка",[1]data!$3:$3,0))/VLOOKUP(H$1,[1]data!$A$5:$MM$36,MATCH($A31&amp;". Применяется для ГРБС",[1]data!$3:$3,0)),"")</f>
        <v>0.15789473684210528</v>
      </c>
      <c r="I31" s="11">
        <f>IFERROR(VLOOKUP(I$1,[1]data!$A$5:$MM$36,MATCH($A31&amp;". Итоговая оценка",[1]data!$3:$3,0))/VLOOKUP(I$1,[1]data!$A$5:$MM$36,MATCH($A31&amp;". Применяется для ГРБС",[1]data!$3:$3,0)),"")</f>
        <v>0.05</v>
      </c>
      <c r="J31" s="11">
        <f>IFERROR(VLOOKUP(J$1,[1]data!$A$5:$MM$36,MATCH($A31&amp;". Итоговая оценка",[1]data!$3:$3,0))/VLOOKUP(J$1,[1]data!$A$5:$MM$36,MATCH($A31&amp;". Применяется для ГРБС",[1]data!$3:$3,0)),"")</f>
        <v>0</v>
      </c>
      <c r="K31" s="11">
        <f>IFERROR(VLOOKUP(K$1,[1]data!$A$5:$MM$36,MATCH($A31&amp;". Итоговая оценка",[1]data!$3:$3,0))/VLOOKUP(K$1,[1]data!$A$5:$MM$36,MATCH($A31&amp;". Применяется для ГРБС",[1]data!$3:$3,0)),"")</f>
        <v>0.15789473684210528</v>
      </c>
      <c r="L31" s="11" t="str">
        <f>IFERROR(VLOOKUP(L$1,[1]data!$A$5:$MM$36,MATCH($A31&amp;". Итоговая оценка",[1]data!$3:$3,0))/VLOOKUP(L$1,[1]data!$A$5:$MM$36,MATCH($A31&amp;". Применяется для ГРБС",[1]data!$3:$3,0)),"")</f>
        <v/>
      </c>
      <c r="M31" s="11">
        <f>IFERROR(VLOOKUP(M$1,[1]data!$A$5:$MM$36,MATCH($A31&amp;". Итоговая оценка",[1]data!$3:$3,0))/VLOOKUP(M$1,[1]data!$A$5:$MM$36,MATCH($A31&amp;". Применяется для ГРБС",[1]data!$3:$3,0)),"")</f>
        <v>0.2</v>
      </c>
      <c r="N31" s="11">
        <f>IFERROR(VLOOKUP(N$1,[1]data!$A$5:$MM$36,MATCH($A31&amp;". Итоговая оценка",[1]data!$3:$3,0))/VLOOKUP(N$1,[1]data!$A$5:$MM$36,MATCH($A31&amp;". Применяется для ГРБС",[1]data!$3:$3,0)),"")</f>
        <v>0.15789473684210528</v>
      </c>
      <c r="O31" s="11">
        <f>IFERROR(VLOOKUP(O$1,[1]data!$A$5:$MM$36,MATCH($A31&amp;". Итоговая оценка",[1]data!$3:$3,0))/VLOOKUP(O$1,[1]data!$A$5:$MM$36,MATCH($A31&amp;". Применяется для ГРБС",[1]data!$3:$3,0)),"")</f>
        <v>0</v>
      </c>
      <c r="P31" s="11">
        <f>IFERROR(VLOOKUP(P$1,[1]data!$A$5:$MM$36,MATCH($A31&amp;". Итоговая оценка",[1]data!$3:$3,0))/VLOOKUP(P$1,[1]data!$A$5:$MM$36,MATCH($A31&amp;". Применяется для ГРБС",[1]data!$3:$3,0)),"")</f>
        <v>0.15000000000000002</v>
      </c>
      <c r="Q31" s="11">
        <f>IFERROR(VLOOKUP(Q$1,[1]data!$A$5:$MM$36,MATCH($A31&amp;". Итоговая оценка",[1]data!$3:$3,0))/VLOOKUP(Q$1,[1]data!$A$5:$MM$36,MATCH($A31&amp;". Применяется для ГРБС",[1]data!$3:$3,0)),"")</f>
        <v>0.15789473684210528</v>
      </c>
      <c r="R31" s="11" t="str">
        <f>IFERROR(VLOOKUP(R$1,[1]data!$A$5:$MM$36,MATCH($A31&amp;". Итоговая оценка",[1]data!$3:$3,0))/VLOOKUP(R$1,[1]data!$A$5:$MM$36,MATCH($A31&amp;". Применяется для ГРБС",[1]data!$3:$3,0)),"")</f>
        <v/>
      </c>
      <c r="S31" s="11">
        <f>IFERROR(VLOOKUP(S$1,[1]data!$A$5:$MM$36,MATCH($A31&amp;". Итоговая оценка",[1]data!$3:$3,0))/VLOOKUP(S$1,[1]data!$A$5:$MM$36,MATCH($A31&amp;". Применяется для ГРБС",[1]data!$3:$3,0)),"")</f>
        <v>0.10526315789473685</v>
      </c>
      <c r="T31" s="11">
        <f>IFERROR(VLOOKUP(T$1,[1]data!$A$5:$MM$36,MATCH($A31&amp;". Итоговая оценка",[1]data!$3:$3,0))/VLOOKUP(T$1,[1]data!$A$5:$MM$36,MATCH($A31&amp;". Применяется для ГРБС",[1]data!$3:$3,0)),"")</f>
        <v>0.15789473684210528</v>
      </c>
      <c r="U31" s="11">
        <f>IFERROR(VLOOKUP(U$1,[1]data!$A$5:$MM$36,MATCH($A31&amp;". Итоговая оценка",[1]data!$3:$3,0))/VLOOKUP(U$1,[1]data!$A$5:$MM$36,MATCH($A31&amp;". Применяется для ГРБС",[1]data!$3:$3,0)),"")</f>
        <v>0.15789473684210528</v>
      </c>
      <c r="V31" s="11">
        <f>IFERROR(VLOOKUP(V$1,[1]data!$A$5:$MM$36,MATCH($A31&amp;". Итоговая оценка",[1]data!$3:$3,0))/VLOOKUP(V$1,[1]data!$A$5:$MM$36,MATCH($A31&amp;". Применяется для ГРБС",[1]data!$3:$3,0)),"")</f>
        <v>0.15789473684210528</v>
      </c>
      <c r="W31" s="11" t="str">
        <f>IFERROR(VLOOKUP(W$1,[1]data!$A$5:$MM$36,MATCH($A31&amp;". Итоговая оценка",[1]data!$3:$3,0))/VLOOKUP(W$1,[1]data!$A$5:$MM$36,MATCH($A31&amp;". Применяется для ГРБС",[1]data!$3:$3,0)),"")</f>
        <v/>
      </c>
      <c r="X31" s="11" t="str">
        <f>IFERROR(VLOOKUP(X$1,[1]data!$A$5:$MM$36,MATCH($A31&amp;". Итоговая оценка",[1]data!$3:$3,0))/VLOOKUP(X$1,[1]data!$A$5:$MM$36,MATCH($A31&amp;". Применяется для ГРБС",[1]data!$3:$3,0)),"")</f>
        <v/>
      </c>
      <c r="Y31" s="11" t="str">
        <f>IFERROR(VLOOKUP(Y$1,[1]data!$A$5:$MM$36,MATCH($A31&amp;". Итоговая оценка",[1]data!$3:$3,0))/VLOOKUP(Y$1,[1]data!$A$5:$MM$36,MATCH($A31&amp;". Применяется для ГРБС",[1]data!$3:$3,0)),"")</f>
        <v/>
      </c>
      <c r="Z31" s="11" t="str">
        <f>IFERROR(VLOOKUP(Z$1,[1]data!$A$5:$MM$36,MATCH($A31&amp;". Итоговая оценка",[1]data!$3:$3,0))/VLOOKUP(Z$1,[1]data!$A$5:$MM$36,MATCH($A31&amp;". Применяется для ГРБС",[1]data!$3:$3,0)),"")</f>
        <v/>
      </c>
      <c r="AA31" s="11" t="str">
        <f>IFERROR(VLOOKUP(AA$1,[1]data!$A$5:$MM$36,MATCH($A31&amp;". Итоговая оценка",[1]data!$3:$3,0))/VLOOKUP(AA$1,[1]data!$A$5:$MM$36,MATCH($A31&amp;". Применяется для ГРБС",[1]data!$3:$3,0)),"")</f>
        <v/>
      </c>
      <c r="AB31" s="11" t="str">
        <f>IFERROR(VLOOKUP(AB$1,[1]data!$A$5:$MM$36,MATCH($A31&amp;". Итоговая оценка",[1]data!$3:$3,0))/VLOOKUP(AB$1,[1]data!$A$5:$MM$36,MATCH($A31&amp;". Применяется для ГРБС",[1]data!$3:$3,0)),"")</f>
        <v/>
      </c>
      <c r="AC31" s="11" t="str">
        <f>IFERROR(VLOOKUP(AC$1,[1]data!$A$5:$MM$36,MATCH($A31&amp;". Итоговая оценка",[1]data!$3:$3,0))/VLOOKUP(AC$1,[1]data!$A$5:$MM$36,MATCH($A31&amp;". Применяется для ГРБС",[1]data!$3:$3,0)),"")</f>
        <v/>
      </c>
      <c r="AD31" s="11" t="str">
        <f>IFERROR(VLOOKUP(AD$1,[1]data!$A$5:$MM$36,MATCH($A31&amp;". Итоговая оценка",[1]data!$3:$3,0))/VLOOKUP(AD$1,[1]data!$A$5:$MM$36,MATCH($A31&amp;". Применяется для ГРБС",[1]data!$3:$3,0)),"")</f>
        <v/>
      </c>
      <c r="AE31" s="11" t="str">
        <f>IFERROR(VLOOKUP(AE$1,[1]data!$A$5:$MM$36,MATCH($A31&amp;". Итоговая оценка",[1]data!$3:$3,0))/VLOOKUP(AE$1,[1]data!$A$5:$MM$36,MATCH($A31&amp;". Применяется для ГРБС",[1]data!$3:$3,0)),"")</f>
        <v/>
      </c>
      <c r="AF31" s="11" t="str">
        <f>IFERROR(VLOOKUP(AF$1,[1]data!$A$5:$MM$36,MATCH($A31&amp;". Итоговая оценка",[1]data!$3:$3,0))/VLOOKUP(AF$1,[1]data!$A$5:$MM$36,MATCH($A31&amp;". Применяется для ГРБС",[1]data!$3:$3,0)),"")</f>
        <v/>
      </c>
      <c r="AG31" s="11" t="str">
        <f>IFERROR(VLOOKUP(AG$1,[1]data!$A$5:$MM$36,MATCH($A31&amp;". Итоговая оценка",[1]data!$3:$3,0))/VLOOKUP(AG$1,[1]data!$A$5:$MM$36,MATCH($A31&amp;". Применяется для ГРБС",[1]data!$3:$3,0)),"")</f>
        <v/>
      </c>
      <c r="AH31" s="11" t="str">
        <f>IFERROR(VLOOKUP(AH$1,[1]data!$A$5:$MM$36,MATCH($A31&amp;". Итоговая оценка",[1]data!$3:$3,0))/VLOOKUP(AH$1,[1]data!$A$5:$MM$36,MATCH($A31&amp;". Применяется для ГРБС",[1]data!$3:$3,0)),"")</f>
        <v/>
      </c>
      <c r="AI31" s="11" t="str">
        <f>IFERROR(VLOOKUP(AI$1,[1]data!$A$5:$MM$36,MATCH($A31&amp;". Итоговая оценка",[1]data!$3:$3,0))/VLOOKUP(AI$1,[1]data!$A$5:$MM$36,MATCH($A31&amp;". Применяется для ГРБС",[1]data!$3:$3,0)),"")</f>
        <v/>
      </c>
    </row>
    <row r="32" spans="1:35" ht="28.5" x14ac:dyDescent="0.25">
      <c r="A32" s="8" t="s">
        <v>78</v>
      </c>
      <c r="B32" s="12" t="s">
        <v>79</v>
      </c>
      <c r="C32" s="10">
        <v>0.1</v>
      </c>
      <c r="D32" s="11">
        <f>IFERROR(VLOOKUP(D$1,[1]data!$A$5:$MM$36,MATCH($A32&amp;". Итоговая оценка",[1]data!$3:$3,0))/VLOOKUP(D$1,[1]data!$A$5:$MM$36,MATCH($A32&amp;". Применяется для ГРБС",[1]data!$3:$3,0)),"")</f>
        <v>0.30000000000000004</v>
      </c>
      <c r="E32" s="11">
        <f>IFERROR(VLOOKUP(E$1,[1]data!$A$5:$MM$36,MATCH($A32&amp;". Итоговая оценка",[1]data!$3:$3,0))/VLOOKUP(E$1,[1]data!$A$5:$MM$36,MATCH($A32&amp;". Применяется для ГРБС",[1]data!$3:$3,0)),"")</f>
        <v>0.30000000000000004</v>
      </c>
      <c r="F32" s="11">
        <f>IFERROR(VLOOKUP(F$1,[1]data!$A$5:$MM$36,MATCH($A32&amp;". Итоговая оценка",[1]data!$3:$3,0))/VLOOKUP(F$1,[1]data!$A$5:$MM$36,MATCH($A32&amp;". Применяется для ГРБС",[1]data!$3:$3,0)),"")</f>
        <v>0.31578947368421056</v>
      </c>
      <c r="G32" s="11">
        <f>IFERROR(VLOOKUP(G$1,[1]data!$A$5:$MM$36,MATCH($A32&amp;". Итоговая оценка",[1]data!$3:$3,0))/VLOOKUP(G$1,[1]data!$A$5:$MM$36,MATCH($A32&amp;". Применяется для ГРБС",[1]data!$3:$3,0)),"")</f>
        <v>0.31578947368421056</v>
      </c>
      <c r="H32" s="11">
        <f>IFERROR(VLOOKUP(H$1,[1]data!$A$5:$MM$36,MATCH($A32&amp;". Итоговая оценка",[1]data!$3:$3,0))/VLOOKUP(H$1,[1]data!$A$5:$MM$36,MATCH($A32&amp;". Применяется для ГРБС",[1]data!$3:$3,0)),"")</f>
        <v>0.31578947368421056</v>
      </c>
      <c r="I32" s="11">
        <f>IFERROR(VLOOKUP(I$1,[1]data!$A$5:$MM$36,MATCH($A32&amp;". Итоговая оценка",[1]data!$3:$3,0))/VLOOKUP(I$1,[1]data!$A$5:$MM$36,MATCH($A32&amp;". Применяется для ГРБС",[1]data!$3:$3,0)),"")</f>
        <v>0.30000000000000004</v>
      </c>
      <c r="J32" s="11">
        <f>IFERROR(VLOOKUP(J$1,[1]data!$A$5:$MM$36,MATCH($A32&amp;". Итоговая оценка",[1]data!$3:$3,0))/VLOOKUP(J$1,[1]data!$A$5:$MM$36,MATCH($A32&amp;". Применяется для ГРБС",[1]data!$3:$3,0)),"")</f>
        <v>0.30000000000000004</v>
      </c>
      <c r="K32" s="11">
        <f>IFERROR(VLOOKUP(K$1,[1]data!$A$5:$MM$36,MATCH($A32&amp;". Итоговая оценка",[1]data!$3:$3,0))/VLOOKUP(K$1,[1]data!$A$5:$MM$36,MATCH($A32&amp;". Применяется для ГРБС",[1]data!$3:$3,0)),"")</f>
        <v>0.31578947368421056</v>
      </c>
      <c r="L32" s="11" t="str">
        <f>IFERROR(VLOOKUP(L$1,[1]data!$A$5:$MM$36,MATCH($A32&amp;". Итоговая оценка",[1]data!$3:$3,0))/VLOOKUP(L$1,[1]data!$A$5:$MM$36,MATCH($A32&amp;". Применяется для ГРБС",[1]data!$3:$3,0)),"")</f>
        <v/>
      </c>
      <c r="M32" s="11" t="str">
        <f>IFERROR(VLOOKUP(M$1,[1]data!$A$5:$MM$36,MATCH($A32&amp;". Итоговая оценка",[1]data!$3:$3,0))/VLOOKUP(M$1,[1]data!$A$5:$MM$36,MATCH($A32&amp;". Применяется для ГРБС",[1]data!$3:$3,0)),"")</f>
        <v/>
      </c>
      <c r="N32" s="11">
        <f>IFERROR(VLOOKUP(N$1,[1]data!$A$5:$MM$36,MATCH($A32&amp;". Итоговая оценка",[1]data!$3:$3,0))/VLOOKUP(N$1,[1]data!$A$5:$MM$36,MATCH($A32&amp;". Применяется для ГРБС",[1]data!$3:$3,0)),"")</f>
        <v>0.31578947368421056</v>
      </c>
      <c r="O32" s="11" t="str">
        <f>IFERROR(VLOOKUP(O$1,[1]data!$A$5:$MM$36,MATCH($A32&amp;". Итоговая оценка",[1]data!$3:$3,0))/VLOOKUP(O$1,[1]data!$A$5:$MM$36,MATCH($A32&amp;". Применяется для ГРБС",[1]data!$3:$3,0)),"")</f>
        <v/>
      </c>
      <c r="P32" s="11">
        <f>IFERROR(VLOOKUP(P$1,[1]data!$A$5:$MM$36,MATCH($A32&amp;". Итоговая оценка",[1]data!$3:$3,0))/VLOOKUP(P$1,[1]data!$A$5:$MM$36,MATCH($A32&amp;". Применяется для ГРБС",[1]data!$3:$3,0)),"")</f>
        <v>0.30000000000000004</v>
      </c>
      <c r="Q32" s="11">
        <f>IFERROR(VLOOKUP(Q$1,[1]data!$A$5:$MM$36,MATCH($A32&amp;". Итоговая оценка",[1]data!$3:$3,0))/VLOOKUP(Q$1,[1]data!$A$5:$MM$36,MATCH($A32&amp;". Применяется для ГРБС",[1]data!$3:$3,0)),"")</f>
        <v>0.31578947368421056</v>
      </c>
      <c r="R32" s="11" t="str">
        <f>IFERROR(VLOOKUP(R$1,[1]data!$A$5:$MM$36,MATCH($A32&amp;". Итоговая оценка",[1]data!$3:$3,0))/VLOOKUP(R$1,[1]data!$A$5:$MM$36,MATCH($A32&amp;". Применяется для ГРБС",[1]data!$3:$3,0)),"")</f>
        <v/>
      </c>
      <c r="S32" s="11">
        <f>IFERROR(VLOOKUP(S$1,[1]data!$A$5:$MM$36,MATCH($A32&amp;". Итоговая оценка",[1]data!$3:$3,0))/VLOOKUP(S$1,[1]data!$A$5:$MM$36,MATCH($A32&amp;". Применяется для ГРБС",[1]data!$3:$3,0)),"")</f>
        <v>0.31578947368421056</v>
      </c>
      <c r="T32" s="11">
        <f>IFERROR(VLOOKUP(T$1,[1]data!$A$5:$MM$36,MATCH($A32&amp;". Итоговая оценка",[1]data!$3:$3,0))/VLOOKUP(T$1,[1]data!$A$5:$MM$36,MATCH($A32&amp;". Применяется для ГРБС",[1]data!$3:$3,0)),"")</f>
        <v>0.31578947368421056</v>
      </c>
      <c r="U32" s="11">
        <f>IFERROR(VLOOKUP(U$1,[1]data!$A$5:$MM$36,MATCH($A32&amp;". Итоговая оценка",[1]data!$3:$3,0))/VLOOKUP(U$1,[1]data!$A$5:$MM$36,MATCH($A32&amp;". Применяется для ГРБС",[1]data!$3:$3,0)),"")</f>
        <v>0.31578947368421056</v>
      </c>
      <c r="V32" s="11">
        <f>IFERROR(VLOOKUP(V$1,[1]data!$A$5:$MM$36,MATCH($A32&amp;". Итоговая оценка",[1]data!$3:$3,0))/VLOOKUP(V$1,[1]data!$A$5:$MM$36,MATCH($A32&amp;". Применяется для ГРБС",[1]data!$3:$3,0)),"")</f>
        <v>0.31578947368421056</v>
      </c>
      <c r="W32" s="11" t="str">
        <f>IFERROR(VLOOKUP(W$1,[1]data!$A$5:$MM$36,MATCH($A32&amp;". Итоговая оценка",[1]data!$3:$3,0))/VLOOKUP(W$1,[1]data!$A$5:$MM$36,MATCH($A32&amp;". Применяется для ГРБС",[1]data!$3:$3,0)),"")</f>
        <v/>
      </c>
      <c r="X32" s="11" t="str">
        <f>IFERROR(VLOOKUP(X$1,[1]data!$A$5:$MM$36,MATCH($A32&amp;". Итоговая оценка",[1]data!$3:$3,0))/VLOOKUP(X$1,[1]data!$A$5:$MM$36,MATCH($A32&amp;". Применяется для ГРБС",[1]data!$3:$3,0)),"")</f>
        <v/>
      </c>
      <c r="Y32" s="11" t="str">
        <f>IFERROR(VLOOKUP(Y$1,[1]data!$A$5:$MM$36,MATCH($A32&amp;". Итоговая оценка",[1]data!$3:$3,0))/VLOOKUP(Y$1,[1]data!$A$5:$MM$36,MATCH($A32&amp;". Применяется для ГРБС",[1]data!$3:$3,0)),"")</f>
        <v/>
      </c>
      <c r="Z32" s="11" t="str">
        <f>IFERROR(VLOOKUP(Z$1,[1]data!$A$5:$MM$36,MATCH($A32&amp;". Итоговая оценка",[1]data!$3:$3,0))/VLOOKUP(Z$1,[1]data!$A$5:$MM$36,MATCH($A32&amp;". Применяется для ГРБС",[1]data!$3:$3,0)),"")</f>
        <v/>
      </c>
      <c r="AA32" s="11" t="str">
        <f>IFERROR(VLOOKUP(AA$1,[1]data!$A$5:$MM$36,MATCH($A32&amp;". Итоговая оценка",[1]data!$3:$3,0))/VLOOKUP(AA$1,[1]data!$A$5:$MM$36,MATCH($A32&amp;". Применяется для ГРБС",[1]data!$3:$3,0)),"")</f>
        <v/>
      </c>
      <c r="AB32" s="11" t="str">
        <f>IFERROR(VLOOKUP(AB$1,[1]data!$A$5:$MM$36,MATCH($A32&amp;". Итоговая оценка",[1]data!$3:$3,0))/VLOOKUP(AB$1,[1]data!$A$5:$MM$36,MATCH($A32&amp;". Применяется для ГРБС",[1]data!$3:$3,0)),"")</f>
        <v/>
      </c>
      <c r="AC32" s="11" t="str">
        <f>IFERROR(VLOOKUP(AC$1,[1]data!$A$5:$MM$36,MATCH($A32&amp;". Итоговая оценка",[1]data!$3:$3,0))/VLOOKUP(AC$1,[1]data!$A$5:$MM$36,MATCH($A32&amp;". Применяется для ГРБС",[1]data!$3:$3,0)),"")</f>
        <v/>
      </c>
      <c r="AD32" s="11" t="str">
        <f>IFERROR(VLOOKUP(AD$1,[1]data!$A$5:$MM$36,MATCH($A32&amp;". Итоговая оценка",[1]data!$3:$3,0))/VLOOKUP(AD$1,[1]data!$A$5:$MM$36,MATCH($A32&amp;". Применяется для ГРБС",[1]data!$3:$3,0)),"")</f>
        <v/>
      </c>
      <c r="AE32" s="11" t="str">
        <f>IFERROR(VLOOKUP(AE$1,[1]data!$A$5:$MM$36,MATCH($A32&amp;". Итоговая оценка",[1]data!$3:$3,0))/VLOOKUP(AE$1,[1]data!$A$5:$MM$36,MATCH($A32&amp;". Применяется для ГРБС",[1]data!$3:$3,0)),"")</f>
        <v/>
      </c>
      <c r="AF32" s="11" t="str">
        <f>IFERROR(VLOOKUP(AF$1,[1]data!$A$5:$MM$36,MATCH($A32&amp;". Итоговая оценка",[1]data!$3:$3,0))/VLOOKUP(AF$1,[1]data!$A$5:$MM$36,MATCH($A32&amp;". Применяется для ГРБС",[1]data!$3:$3,0)),"")</f>
        <v/>
      </c>
      <c r="AG32" s="11" t="str">
        <f>IFERROR(VLOOKUP(AG$1,[1]data!$A$5:$MM$36,MATCH($A32&amp;". Итоговая оценка",[1]data!$3:$3,0))/VLOOKUP(AG$1,[1]data!$A$5:$MM$36,MATCH($A32&amp;". Применяется для ГРБС",[1]data!$3:$3,0)),"")</f>
        <v/>
      </c>
      <c r="AH32" s="11" t="str">
        <f>IFERROR(VLOOKUP(AH$1,[1]data!$A$5:$MM$36,MATCH($A32&amp;". Итоговая оценка",[1]data!$3:$3,0))/VLOOKUP(AH$1,[1]data!$A$5:$MM$36,MATCH($A32&amp;". Применяется для ГРБС",[1]data!$3:$3,0)),"")</f>
        <v/>
      </c>
      <c r="AI32" s="11" t="str">
        <f>IFERROR(VLOOKUP(AI$1,[1]data!$A$5:$MM$36,MATCH($A32&amp;". Итоговая оценка",[1]data!$3:$3,0))/VLOOKUP(AI$1,[1]data!$A$5:$MM$36,MATCH($A32&amp;". Применяется для ГРБС",[1]data!$3:$3,0)),"")</f>
        <v/>
      </c>
    </row>
    <row r="33" spans="1:35" ht="28.5" x14ac:dyDescent="0.25">
      <c r="A33" s="8" t="s">
        <v>80</v>
      </c>
      <c r="B33" s="12" t="s">
        <v>81</v>
      </c>
      <c r="C33" s="10">
        <v>0.05</v>
      </c>
      <c r="D33" s="11">
        <f ca="1">IFERROR(VLOOKUP(D$1,[1]data!$A$5:$MM$36,MATCH($A33&amp;". Итоговая оценка",[1]data!$3:$3,0))/VLOOKUP(D$1,[1]data!$A$5:$MM$36,MATCH($A33&amp;". Применяется для ГРБС",[1]data!$3:$3,0)),"")</f>
        <v>0.05</v>
      </c>
      <c r="E33" s="11">
        <f ca="1">IFERROR(VLOOKUP(E$1,[1]data!$A$5:$MM$36,MATCH($A33&amp;". Итоговая оценка",[1]data!$3:$3,0))/VLOOKUP(E$1,[1]data!$A$5:$MM$36,MATCH($A33&amp;". Применяется для ГРБС",[1]data!$3:$3,0)),"")</f>
        <v>0.05</v>
      </c>
      <c r="F33" s="11">
        <f ca="1">IFERROR(VLOOKUP(F$1,[1]data!$A$5:$MM$36,MATCH($A33&amp;". Итоговая оценка",[1]data!$3:$3,0))/VLOOKUP(F$1,[1]data!$A$5:$MM$36,MATCH($A33&amp;". Применяется для ГРБС",[1]data!$3:$3,0)),"")</f>
        <v>5.2631578947368425E-2</v>
      </c>
      <c r="G33" s="11">
        <f ca="1">IFERROR(VLOOKUP(G$1,[1]data!$A$5:$MM$36,MATCH($A33&amp;". Итоговая оценка",[1]data!$3:$3,0))/VLOOKUP(G$1,[1]data!$A$5:$MM$36,MATCH($A33&amp;". Применяется для ГРБС",[1]data!$3:$3,0)),"")</f>
        <v>5.2631578947368425E-2</v>
      </c>
      <c r="H33" s="11">
        <f>IFERROR(VLOOKUP(H$1,[1]data!$A$5:$MM$36,MATCH($A33&amp;". Итоговая оценка",[1]data!$3:$3,0))/VLOOKUP(H$1,[1]data!$A$5:$MM$36,MATCH($A33&amp;". Применяется для ГРБС",[1]data!$3:$3,0)),"")</f>
        <v>0</v>
      </c>
      <c r="I33" s="11">
        <f>IFERROR(VLOOKUP(I$1,[1]data!$A$5:$MM$36,MATCH($A33&amp;". Итоговая оценка",[1]data!$3:$3,0))/VLOOKUP(I$1,[1]data!$A$5:$MM$36,MATCH($A33&amp;". Применяется для ГРБС",[1]data!$3:$3,0)),"")</f>
        <v>0.05</v>
      </c>
      <c r="J33" s="11">
        <f ca="1">IFERROR(VLOOKUP(J$1,[1]data!$A$5:$MM$36,MATCH($A33&amp;". Итоговая оценка",[1]data!$3:$3,0))/VLOOKUP(J$1,[1]data!$A$5:$MM$36,MATCH($A33&amp;". Применяется для ГРБС",[1]data!$3:$3,0)),"")</f>
        <v>0.05</v>
      </c>
      <c r="K33" s="11">
        <f ca="1">IFERROR(VLOOKUP(K$1,[1]data!$A$5:$MM$36,MATCH($A33&amp;". Итоговая оценка",[1]data!$3:$3,0))/VLOOKUP(K$1,[1]data!$A$5:$MM$36,MATCH($A33&amp;". Применяется для ГРБС",[1]data!$3:$3,0)),"")</f>
        <v>5.2631578947368425E-2</v>
      </c>
      <c r="L33" s="11" t="str">
        <f>IFERROR(VLOOKUP(L$1,[1]data!$A$5:$MM$36,MATCH($A33&amp;". Итоговая оценка",[1]data!$3:$3,0))/VLOOKUP(L$1,[1]data!$A$5:$MM$36,MATCH($A33&amp;". Применяется для ГРБС",[1]data!$3:$3,0)),"")</f>
        <v/>
      </c>
      <c r="M33" s="11">
        <f>IFERROR(VLOOKUP(M$1,[1]data!$A$5:$MM$36,MATCH($A33&amp;". Итоговая оценка",[1]data!$3:$3,0))/VLOOKUP(M$1,[1]data!$A$5:$MM$36,MATCH($A33&amp;". Применяется для ГРБС",[1]data!$3:$3,0)),"")</f>
        <v>0</v>
      </c>
      <c r="N33" s="11">
        <f ca="1">IFERROR(VLOOKUP(N$1,[1]data!$A$5:$MM$36,MATCH($A33&amp;". Итоговая оценка",[1]data!$3:$3,0))/VLOOKUP(N$1,[1]data!$A$5:$MM$36,MATCH($A33&amp;". Применяется для ГРБС",[1]data!$3:$3,0)),"")</f>
        <v>5.2631578947368425E-2</v>
      </c>
      <c r="O33" s="11">
        <f ca="1">IFERROR(VLOOKUP(O$1,[1]data!$A$5:$MM$36,MATCH($A33&amp;". Итоговая оценка",[1]data!$3:$3,0))/VLOOKUP(O$1,[1]data!$A$5:$MM$36,MATCH($A33&amp;". Применяется для ГРБС",[1]data!$3:$3,0)),"")</f>
        <v>6.6666666666666666E-2</v>
      </c>
      <c r="P33" s="11">
        <f ca="1">IFERROR(VLOOKUP(P$1,[1]data!$A$5:$MM$36,MATCH($A33&amp;". Итоговая оценка",[1]data!$3:$3,0))/VLOOKUP(P$1,[1]data!$A$5:$MM$36,MATCH($A33&amp;". Применяется для ГРБС",[1]data!$3:$3,0)),"")</f>
        <v>0.05</v>
      </c>
      <c r="Q33" s="11">
        <f ca="1">IFERROR(VLOOKUP(Q$1,[1]data!$A$5:$MM$36,MATCH($A33&amp;". Итоговая оценка",[1]data!$3:$3,0))/VLOOKUP(Q$1,[1]data!$A$5:$MM$36,MATCH($A33&amp;". Применяется для ГРБС",[1]data!$3:$3,0)),"")</f>
        <v>5.2631578947368425E-2</v>
      </c>
      <c r="R33" s="11" t="str">
        <f>IFERROR(VLOOKUP(R$1,[1]data!$A$5:$MM$36,MATCH($A33&amp;". Итоговая оценка",[1]data!$3:$3,0))/VLOOKUP(R$1,[1]data!$A$5:$MM$36,MATCH($A33&amp;". Применяется для ГРБС",[1]data!$3:$3,0)),"")</f>
        <v/>
      </c>
      <c r="S33" s="11">
        <f>IFERROR(VLOOKUP(S$1,[1]data!$A$5:$MM$36,MATCH($A33&amp;". Итоговая оценка",[1]data!$3:$3,0))/VLOOKUP(S$1,[1]data!$A$5:$MM$36,MATCH($A33&amp;". Применяется для ГРБС",[1]data!$3:$3,0)),"")</f>
        <v>0</v>
      </c>
      <c r="T33" s="11">
        <f ca="1">IFERROR(VLOOKUP(T$1,[1]data!$A$5:$MM$36,MATCH($A33&amp;". Итоговая оценка",[1]data!$3:$3,0))/VLOOKUP(T$1,[1]data!$A$5:$MM$36,MATCH($A33&amp;". Применяется для ГРБС",[1]data!$3:$3,0)),"")</f>
        <v>5.2631578947368425E-2</v>
      </c>
      <c r="U33" s="11">
        <f ca="1">IFERROR(VLOOKUP(U$1,[1]data!$A$5:$MM$36,MATCH($A33&amp;". Итоговая оценка",[1]data!$3:$3,0))/VLOOKUP(U$1,[1]data!$A$5:$MM$36,MATCH($A33&amp;". Применяется для ГРБС",[1]data!$3:$3,0)),"")</f>
        <v>5.2631578947368425E-2</v>
      </c>
      <c r="V33" s="11">
        <f>IFERROR(VLOOKUP(V$1,[1]data!$A$5:$MM$36,MATCH($A33&amp;". Итоговая оценка",[1]data!$3:$3,0))/VLOOKUP(V$1,[1]data!$A$5:$MM$36,MATCH($A33&amp;". Применяется для ГРБС",[1]data!$3:$3,0)),"")</f>
        <v>0</v>
      </c>
      <c r="W33" s="11" t="str">
        <f>IFERROR(VLOOKUP(W$1,[1]data!$A$5:$MM$36,MATCH($A33&amp;". Итоговая оценка",[1]data!$3:$3,0))/VLOOKUP(W$1,[1]data!$A$5:$MM$36,MATCH($A33&amp;". Применяется для ГРБС",[1]data!$3:$3,0)),"")</f>
        <v/>
      </c>
      <c r="X33" s="11" t="str">
        <f>IFERROR(VLOOKUP(X$1,[1]data!$A$5:$MM$36,MATCH($A33&amp;". Итоговая оценка",[1]data!$3:$3,0))/VLOOKUP(X$1,[1]data!$A$5:$MM$36,MATCH($A33&amp;". Применяется для ГРБС",[1]data!$3:$3,0)),"")</f>
        <v/>
      </c>
      <c r="Y33" s="11" t="str">
        <f>IFERROR(VLOOKUP(Y$1,[1]data!$A$5:$MM$36,MATCH($A33&amp;". Итоговая оценка",[1]data!$3:$3,0))/VLOOKUP(Y$1,[1]data!$A$5:$MM$36,MATCH($A33&amp;". Применяется для ГРБС",[1]data!$3:$3,0)),"")</f>
        <v/>
      </c>
      <c r="Z33" s="11" t="str">
        <f>IFERROR(VLOOKUP(Z$1,[1]data!$A$5:$MM$36,MATCH($A33&amp;". Итоговая оценка",[1]data!$3:$3,0))/VLOOKUP(Z$1,[1]data!$A$5:$MM$36,MATCH($A33&amp;". Применяется для ГРБС",[1]data!$3:$3,0)),"")</f>
        <v/>
      </c>
      <c r="AA33" s="11" t="str">
        <f>IFERROR(VLOOKUP(AA$1,[1]data!$A$5:$MM$36,MATCH($A33&amp;". Итоговая оценка",[1]data!$3:$3,0))/VLOOKUP(AA$1,[1]data!$A$5:$MM$36,MATCH($A33&amp;". Применяется для ГРБС",[1]data!$3:$3,0)),"")</f>
        <v/>
      </c>
      <c r="AB33" s="11" t="str">
        <f>IFERROR(VLOOKUP(AB$1,[1]data!$A$5:$MM$36,MATCH($A33&amp;". Итоговая оценка",[1]data!$3:$3,0))/VLOOKUP(AB$1,[1]data!$A$5:$MM$36,MATCH($A33&amp;". Применяется для ГРБС",[1]data!$3:$3,0)),"")</f>
        <v/>
      </c>
      <c r="AC33" s="11" t="str">
        <f>IFERROR(VLOOKUP(AC$1,[1]data!$A$5:$MM$36,MATCH($A33&amp;". Итоговая оценка",[1]data!$3:$3,0))/VLOOKUP(AC$1,[1]data!$A$5:$MM$36,MATCH($A33&amp;". Применяется для ГРБС",[1]data!$3:$3,0)),"")</f>
        <v/>
      </c>
      <c r="AD33" s="11" t="str">
        <f>IFERROR(VLOOKUP(AD$1,[1]data!$A$5:$MM$36,MATCH($A33&amp;". Итоговая оценка",[1]data!$3:$3,0))/VLOOKUP(AD$1,[1]data!$A$5:$MM$36,MATCH($A33&amp;". Применяется для ГРБС",[1]data!$3:$3,0)),"")</f>
        <v/>
      </c>
      <c r="AE33" s="11" t="str">
        <f>IFERROR(VLOOKUP(AE$1,[1]data!$A$5:$MM$36,MATCH($A33&amp;". Итоговая оценка",[1]data!$3:$3,0))/VLOOKUP(AE$1,[1]data!$A$5:$MM$36,MATCH($A33&amp;". Применяется для ГРБС",[1]data!$3:$3,0)),"")</f>
        <v/>
      </c>
      <c r="AF33" s="11" t="str">
        <f>IFERROR(VLOOKUP(AF$1,[1]data!$A$5:$MM$36,MATCH($A33&amp;". Итоговая оценка",[1]data!$3:$3,0))/VLOOKUP(AF$1,[1]data!$A$5:$MM$36,MATCH($A33&amp;". Применяется для ГРБС",[1]data!$3:$3,0)),"")</f>
        <v/>
      </c>
      <c r="AG33" s="11" t="str">
        <f>IFERROR(VLOOKUP(AG$1,[1]data!$A$5:$MM$36,MATCH($A33&amp;". Итоговая оценка",[1]data!$3:$3,0))/VLOOKUP(AG$1,[1]data!$A$5:$MM$36,MATCH($A33&amp;". Применяется для ГРБС",[1]data!$3:$3,0)),"")</f>
        <v/>
      </c>
      <c r="AH33" s="11" t="str">
        <f>IFERROR(VLOOKUP(AH$1,[1]data!$A$5:$MM$36,MATCH($A33&amp;". Итоговая оценка",[1]data!$3:$3,0))/VLOOKUP(AH$1,[1]data!$A$5:$MM$36,MATCH($A33&amp;". Применяется для ГРБС",[1]data!$3:$3,0)),"")</f>
        <v/>
      </c>
      <c r="AI33" s="11" t="str">
        <f>IFERROR(VLOOKUP(AI$1,[1]data!$A$5:$MM$36,MATCH($A33&amp;". Итоговая оценка",[1]data!$3:$3,0))/VLOOKUP(AI$1,[1]data!$A$5:$MM$36,MATCH($A33&amp;". Применяется для ГРБС",[1]data!$3:$3,0)),"")</f>
        <v/>
      </c>
    </row>
    <row r="34" spans="1:35" ht="28.5" x14ac:dyDescent="0.25">
      <c r="A34" s="8" t="s">
        <v>82</v>
      </c>
      <c r="B34" s="12" t="s">
        <v>83</v>
      </c>
      <c r="C34" s="10">
        <v>0.1</v>
      </c>
      <c r="D34" s="11">
        <f ca="1">IFERROR(VLOOKUP(D$1,[1]data!$A$5:$MM$36,MATCH($A34&amp;". Итоговая оценка",[1]data!$3:$3,0))/VLOOKUP(D$1,[1]data!$A$5:$MM$36,MATCH($A34&amp;". Применяется для ГРБС",[1]data!$3:$3,0)),"")</f>
        <v>0.1</v>
      </c>
      <c r="E34" s="11">
        <f ca="1">IFERROR(VLOOKUP(E$1,[1]data!$A$5:$MM$36,MATCH($A34&amp;". Итоговая оценка",[1]data!$3:$3,0))/VLOOKUP(E$1,[1]data!$A$5:$MM$36,MATCH($A34&amp;". Применяется для ГРБС",[1]data!$3:$3,0)),"")</f>
        <v>0.1</v>
      </c>
      <c r="F34" s="11">
        <f ca="1">IFERROR(VLOOKUP(F$1,[1]data!$A$5:$MM$36,MATCH($A34&amp;". Итоговая оценка",[1]data!$3:$3,0))/VLOOKUP(F$1,[1]data!$A$5:$MM$36,MATCH($A34&amp;". Применяется для ГРБС",[1]data!$3:$3,0)),"")</f>
        <v>0.10526315789473685</v>
      </c>
      <c r="G34" s="11">
        <f ca="1">IFERROR(VLOOKUP(G$1,[1]data!$A$5:$MM$36,MATCH($A34&amp;". Итоговая оценка",[1]data!$3:$3,0))/VLOOKUP(G$1,[1]data!$A$5:$MM$36,MATCH($A34&amp;". Применяется для ГРБС",[1]data!$3:$3,0)),"")</f>
        <v>0.10526315789473685</v>
      </c>
      <c r="H34" s="11">
        <f>IFERROR(VLOOKUP(H$1,[1]data!$A$5:$MM$36,MATCH($A34&amp;". Итоговая оценка",[1]data!$3:$3,0))/VLOOKUP(H$1,[1]data!$A$5:$MM$36,MATCH($A34&amp;". Применяется для ГРБС",[1]data!$3:$3,0)),"")</f>
        <v>0</v>
      </c>
      <c r="I34" s="11">
        <f ca="1">IFERROR(VLOOKUP(I$1,[1]data!$A$5:$MM$36,MATCH($A34&amp;". Итоговая оценка",[1]data!$3:$3,0))/VLOOKUP(I$1,[1]data!$A$5:$MM$36,MATCH($A34&amp;". Применяется для ГРБС",[1]data!$3:$3,0)),"")</f>
        <v>0.1</v>
      </c>
      <c r="J34" s="11">
        <f ca="1">IFERROR(VLOOKUP(J$1,[1]data!$A$5:$MM$36,MATCH($A34&amp;". Итоговая оценка",[1]data!$3:$3,0))/VLOOKUP(J$1,[1]data!$A$5:$MM$36,MATCH($A34&amp;". Применяется для ГРБС",[1]data!$3:$3,0)),"")</f>
        <v>0.1</v>
      </c>
      <c r="K34" s="11">
        <f ca="1">IFERROR(VLOOKUP(K$1,[1]data!$A$5:$MM$36,MATCH($A34&amp;". Итоговая оценка",[1]data!$3:$3,0))/VLOOKUP(K$1,[1]data!$A$5:$MM$36,MATCH($A34&amp;". Применяется для ГРБС",[1]data!$3:$3,0)),"")</f>
        <v>0.10526315789473685</v>
      </c>
      <c r="L34" s="11" t="str">
        <f>IFERROR(VLOOKUP(L$1,[1]data!$A$5:$MM$36,MATCH($A34&amp;". Итоговая оценка",[1]data!$3:$3,0))/VLOOKUP(L$1,[1]data!$A$5:$MM$36,MATCH($A34&amp;". Применяется для ГРБС",[1]data!$3:$3,0)),"")</f>
        <v/>
      </c>
      <c r="M34" s="11">
        <f>IFERROR(VLOOKUP(M$1,[1]data!$A$5:$MM$36,MATCH($A34&amp;". Итоговая оценка",[1]data!$3:$3,0))/VLOOKUP(M$1,[1]data!$A$5:$MM$36,MATCH($A34&amp;". Применяется для ГРБС",[1]data!$3:$3,0)),"")</f>
        <v>0</v>
      </c>
      <c r="N34" s="11">
        <f ca="1">IFERROR(VLOOKUP(N$1,[1]data!$A$5:$MM$36,MATCH($A34&amp;". Итоговая оценка",[1]data!$3:$3,0))/VLOOKUP(N$1,[1]data!$A$5:$MM$36,MATCH($A34&amp;". Применяется для ГРБС",[1]data!$3:$3,0)),"")</f>
        <v>0.10526315789473685</v>
      </c>
      <c r="O34" s="11">
        <f>IFERROR(VLOOKUP(O$1,[1]data!$A$5:$MM$36,MATCH($A34&amp;". Итоговая оценка",[1]data!$3:$3,0))/VLOOKUP(O$1,[1]data!$A$5:$MM$36,MATCH($A34&amp;". Применяется для ГРБС",[1]data!$3:$3,0)),"")</f>
        <v>0</v>
      </c>
      <c r="P34" s="11">
        <f ca="1">IFERROR(VLOOKUP(P$1,[1]data!$A$5:$MM$36,MATCH($A34&amp;". Итоговая оценка",[1]data!$3:$3,0))/VLOOKUP(P$1,[1]data!$A$5:$MM$36,MATCH($A34&amp;". Применяется для ГРБС",[1]data!$3:$3,0)),"")</f>
        <v>0.1</v>
      </c>
      <c r="Q34" s="11">
        <f ca="1">IFERROR(VLOOKUP(Q$1,[1]data!$A$5:$MM$36,MATCH($A34&amp;". Итоговая оценка",[1]data!$3:$3,0))/VLOOKUP(Q$1,[1]data!$A$5:$MM$36,MATCH($A34&amp;". Применяется для ГРБС",[1]data!$3:$3,0)),"")</f>
        <v>0.10526315789473685</v>
      </c>
      <c r="R34" s="11" t="str">
        <f>IFERROR(VLOOKUP(R$1,[1]data!$A$5:$MM$36,MATCH($A34&amp;". Итоговая оценка",[1]data!$3:$3,0))/VLOOKUP(R$1,[1]data!$A$5:$MM$36,MATCH($A34&amp;". Применяется для ГРБС",[1]data!$3:$3,0)),"")</f>
        <v/>
      </c>
      <c r="S34" s="11">
        <f>IFERROR(VLOOKUP(S$1,[1]data!$A$5:$MM$36,MATCH($A34&amp;". Итоговая оценка",[1]data!$3:$3,0))/VLOOKUP(S$1,[1]data!$A$5:$MM$36,MATCH($A34&amp;". Применяется для ГРБС",[1]data!$3:$3,0)),"")</f>
        <v>0</v>
      </c>
      <c r="T34" s="11">
        <f ca="1">IFERROR(VLOOKUP(T$1,[1]data!$A$5:$MM$36,MATCH($A34&amp;". Итоговая оценка",[1]data!$3:$3,0))/VLOOKUP(T$1,[1]data!$A$5:$MM$36,MATCH($A34&amp;". Применяется для ГРБС",[1]data!$3:$3,0)),"")</f>
        <v>0.10526315789473685</v>
      </c>
      <c r="U34" s="11">
        <f ca="1">IFERROR(VLOOKUP(U$1,[1]data!$A$5:$MM$36,MATCH($A34&amp;". Итоговая оценка",[1]data!$3:$3,0))/VLOOKUP(U$1,[1]data!$A$5:$MM$36,MATCH($A34&amp;". Применяется для ГРБС",[1]data!$3:$3,0)),"")</f>
        <v>0.10526315789473685</v>
      </c>
      <c r="V34" s="11">
        <f>IFERROR(VLOOKUP(V$1,[1]data!$A$5:$MM$36,MATCH($A34&amp;". Итоговая оценка",[1]data!$3:$3,0))/VLOOKUP(V$1,[1]data!$A$5:$MM$36,MATCH($A34&amp;". Применяется для ГРБС",[1]data!$3:$3,0)),"")</f>
        <v>0</v>
      </c>
      <c r="W34" s="11" t="str">
        <f>IFERROR(VLOOKUP(W$1,[1]data!$A$5:$MM$36,MATCH($A34&amp;". Итоговая оценка",[1]data!$3:$3,0))/VLOOKUP(W$1,[1]data!$A$5:$MM$36,MATCH($A34&amp;". Применяется для ГРБС",[1]data!$3:$3,0)),"")</f>
        <v/>
      </c>
      <c r="X34" s="11" t="str">
        <f>IFERROR(VLOOKUP(X$1,[1]data!$A$5:$MM$36,MATCH($A34&amp;". Итоговая оценка",[1]data!$3:$3,0))/VLOOKUP(X$1,[1]data!$A$5:$MM$36,MATCH($A34&amp;". Применяется для ГРБС",[1]data!$3:$3,0)),"")</f>
        <v/>
      </c>
      <c r="Y34" s="11" t="str">
        <f>IFERROR(VLOOKUP(Y$1,[1]data!$A$5:$MM$36,MATCH($A34&amp;". Итоговая оценка",[1]data!$3:$3,0))/VLOOKUP(Y$1,[1]data!$A$5:$MM$36,MATCH($A34&amp;". Применяется для ГРБС",[1]data!$3:$3,0)),"")</f>
        <v/>
      </c>
      <c r="Z34" s="11" t="str">
        <f>IFERROR(VLOOKUP(Z$1,[1]data!$A$5:$MM$36,MATCH($A34&amp;". Итоговая оценка",[1]data!$3:$3,0))/VLOOKUP(Z$1,[1]data!$A$5:$MM$36,MATCH($A34&amp;". Применяется для ГРБС",[1]data!$3:$3,0)),"")</f>
        <v/>
      </c>
      <c r="AA34" s="11" t="str">
        <f>IFERROR(VLOOKUP(AA$1,[1]data!$A$5:$MM$36,MATCH($A34&amp;". Итоговая оценка",[1]data!$3:$3,0))/VLOOKUP(AA$1,[1]data!$A$5:$MM$36,MATCH($A34&amp;". Применяется для ГРБС",[1]data!$3:$3,0)),"")</f>
        <v/>
      </c>
      <c r="AB34" s="11" t="str">
        <f>IFERROR(VLOOKUP(AB$1,[1]data!$A$5:$MM$36,MATCH($A34&amp;". Итоговая оценка",[1]data!$3:$3,0))/VLOOKUP(AB$1,[1]data!$A$5:$MM$36,MATCH($A34&amp;". Применяется для ГРБС",[1]data!$3:$3,0)),"")</f>
        <v/>
      </c>
      <c r="AC34" s="11" t="str">
        <f>IFERROR(VLOOKUP(AC$1,[1]data!$A$5:$MM$36,MATCH($A34&amp;". Итоговая оценка",[1]data!$3:$3,0))/VLOOKUP(AC$1,[1]data!$A$5:$MM$36,MATCH($A34&amp;". Применяется для ГРБС",[1]data!$3:$3,0)),"")</f>
        <v/>
      </c>
      <c r="AD34" s="11" t="str">
        <f>IFERROR(VLOOKUP(AD$1,[1]data!$A$5:$MM$36,MATCH($A34&amp;". Итоговая оценка",[1]data!$3:$3,0))/VLOOKUP(AD$1,[1]data!$A$5:$MM$36,MATCH($A34&amp;". Применяется для ГРБС",[1]data!$3:$3,0)),"")</f>
        <v/>
      </c>
      <c r="AE34" s="11" t="str">
        <f>IFERROR(VLOOKUP(AE$1,[1]data!$A$5:$MM$36,MATCH($A34&amp;". Итоговая оценка",[1]data!$3:$3,0))/VLOOKUP(AE$1,[1]data!$A$5:$MM$36,MATCH($A34&amp;". Применяется для ГРБС",[1]data!$3:$3,0)),"")</f>
        <v/>
      </c>
      <c r="AF34" s="11" t="str">
        <f>IFERROR(VLOOKUP(AF$1,[1]data!$A$5:$MM$36,MATCH($A34&amp;". Итоговая оценка",[1]data!$3:$3,0))/VLOOKUP(AF$1,[1]data!$A$5:$MM$36,MATCH($A34&amp;". Применяется для ГРБС",[1]data!$3:$3,0)),"")</f>
        <v/>
      </c>
      <c r="AG34" s="11" t="str">
        <f>IFERROR(VLOOKUP(AG$1,[1]data!$A$5:$MM$36,MATCH($A34&amp;". Итоговая оценка",[1]data!$3:$3,0))/VLOOKUP(AG$1,[1]data!$A$5:$MM$36,MATCH($A34&amp;". Применяется для ГРБС",[1]data!$3:$3,0)),"")</f>
        <v/>
      </c>
      <c r="AH34" s="11" t="str">
        <f>IFERROR(VLOOKUP(AH$1,[1]data!$A$5:$MM$36,MATCH($A34&amp;". Итоговая оценка",[1]data!$3:$3,0))/VLOOKUP(AH$1,[1]data!$A$5:$MM$36,MATCH($A34&amp;". Применяется для ГРБС",[1]data!$3:$3,0)),"")</f>
        <v/>
      </c>
      <c r="AI34" s="11" t="str">
        <f>IFERROR(VLOOKUP(AI$1,[1]data!$A$5:$MM$36,MATCH($A34&amp;". Итоговая оценка",[1]data!$3:$3,0))/VLOOKUP(AI$1,[1]data!$A$5:$MM$36,MATCH($A34&amp;". Применяется для ГРБС",[1]data!$3:$3,0)),"")</f>
        <v/>
      </c>
    </row>
    <row r="35" spans="1:35" x14ac:dyDescent="0.25">
      <c r="A35" s="8" t="s">
        <v>84</v>
      </c>
      <c r="B35" s="12" t="s">
        <v>85</v>
      </c>
      <c r="C35" s="10">
        <v>0.15</v>
      </c>
      <c r="D35" s="11">
        <f ca="1">IFERROR(VLOOKUP(D$1,[1]data!$A$5:$MM$36,MATCH($A35&amp;". Итоговая оценка",[1]data!$3:$3,0))/VLOOKUP(D$1,[1]data!$A$5:$MM$36,MATCH($A35&amp;". Применяется для ГРБС",[1]data!$3:$3,0)),"")</f>
        <v>0.15</v>
      </c>
      <c r="E35" s="11">
        <f ca="1">IFERROR(VLOOKUP(E$1,[1]data!$A$5:$MM$36,MATCH($A35&amp;". Итоговая оценка",[1]data!$3:$3,0))/VLOOKUP(E$1,[1]data!$A$5:$MM$36,MATCH($A35&amp;". Применяется для ГРБС",[1]data!$3:$3,0)),"")</f>
        <v>0.15</v>
      </c>
      <c r="F35" s="11">
        <f ca="1">IFERROR(VLOOKUP(F$1,[1]data!$A$5:$MM$36,MATCH($A35&amp;". Итоговая оценка",[1]data!$3:$3,0))/VLOOKUP(F$1,[1]data!$A$5:$MM$36,MATCH($A35&amp;". Применяется для ГРБС",[1]data!$3:$3,0)),"")</f>
        <v>0.15789473684210525</v>
      </c>
      <c r="G35" s="11">
        <f ca="1">IFERROR(VLOOKUP(G$1,[1]data!$A$5:$MM$36,MATCH($A35&amp;". Итоговая оценка",[1]data!$3:$3,0))/VLOOKUP(G$1,[1]data!$A$5:$MM$36,MATCH($A35&amp;". Применяется для ГРБС",[1]data!$3:$3,0)),"")</f>
        <v>0.15789473684210525</v>
      </c>
      <c r="H35" s="11">
        <f ca="1">IFERROR(VLOOKUP(H$1,[1]data!$A$5:$MM$36,MATCH($A35&amp;". Итоговая оценка",[1]data!$3:$3,0))/VLOOKUP(H$1,[1]data!$A$5:$MM$36,MATCH($A35&amp;". Применяется для ГРБС",[1]data!$3:$3,0)),"")</f>
        <v>0.15789473684210525</v>
      </c>
      <c r="I35" s="11">
        <f ca="1">IFERROR(VLOOKUP(I$1,[1]data!$A$5:$MM$36,MATCH($A35&amp;". Итоговая оценка",[1]data!$3:$3,0))/VLOOKUP(I$1,[1]data!$A$5:$MM$36,MATCH($A35&amp;". Применяется для ГРБС",[1]data!$3:$3,0)),"")</f>
        <v>0.15</v>
      </c>
      <c r="J35" s="11">
        <f ca="1">IFERROR(VLOOKUP(J$1,[1]data!$A$5:$MM$36,MATCH($A35&amp;". Итоговая оценка",[1]data!$3:$3,0))/VLOOKUP(J$1,[1]data!$A$5:$MM$36,MATCH($A35&amp;". Применяется для ГРБС",[1]data!$3:$3,0)),"")</f>
        <v>0.15</v>
      </c>
      <c r="K35" s="11">
        <f ca="1">IFERROR(VLOOKUP(K$1,[1]data!$A$5:$MM$36,MATCH($A35&amp;". Итоговая оценка",[1]data!$3:$3,0))/VLOOKUP(K$1,[1]data!$A$5:$MM$36,MATCH($A35&amp;". Применяется для ГРБС",[1]data!$3:$3,0)),"")</f>
        <v>0</v>
      </c>
      <c r="L35" s="11" t="str">
        <f ca="1">IFERROR(VLOOKUP(L$1,[1]data!$A$5:$MM$36,MATCH($A35&amp;". Итоговая оценка",[1]data!$3:$3,0))/VLOOKUP(L$1,[1]data!$A$5:$MM$36,MATCH($A35&amp;". Применяется для ГРБС",[1]data!$3:$3,0)),"")</f>
        <v/>
      </c>
      <c r="M35" s="11">
        <f ca="1">IFERROR(VLOOKUP(M$1,[1]data!$A$5:$MM$36,MATCH($A35&amp;". Итоговая оценка",[1]data!$3:$3,0))/VLOOKUP(M$1,[1]data!$A$5:$MM$36,MATCH($A35&amp;". Применяется для ГРБС",[1]data!$3:$3,0)),"")</f>
        <v>0.19999999999999998</v>
      </c>
      <c r="N35" s="11">
        <f ca="1">IFERROR(VLOOKUP(N$1,[1]data!$A$5:$MM$36,MATCH($A35&amp;". Итоговая оценка",[1]data!$3:$3,0))/VLOOKUP(N$1,[1]data!$A$5:$MM$36,MATCH($A35&amp;". Применяется для ГРБС",[1]data!$3:$3,0)),"")</f>
        <v>0.15789473684210525</v>
      </c>
      <c r="O35" s="11">
        <f ca="1">IFERROR(VLOOKUP(O$1,[1]data!$A$5:$MM$36,MATCH($A35&amp;". Итоговая оценка",[1]data!$3:$3,0))/VLOOKUP(O$1,[1]data!$A$5:$MM$36,MATCH($A35&amp;". Применяется для ГРБС",[1]data!$3:$3,0)),"")</f>
        <v>0.19999999999999998</v>
      </c>
      <c r="P35" s="11">
        <f ca="1">IFERROR(VLOOKUP(P$1,[1]data!$A$5:$MM$36,MATCH($A35&amp;". Итоговая оценка",[1]data!$3:$3,0))/VLOOKUP(P$1,[1]data!$A$5:$MM$36,MATCH($A35&amp;". Применяется для ГРБС",[1]data!$3:$3,0)),"")</f>
        <v>0.15</v>
      </c>
      <c r="Q35" s="11">
        <f ca="1">IFERROR(VLOOKUP(Q$1,[1]data!$A$5:$MM$36,MATCH($A35&amp;". Итоговая оценка",[1]data!$3:$3,0))/VLOOKUP(Q$1,[1]data!$A$5:$MM$36,MATCH($A35&amp;". Применяется для ГРБС",[1]data!$3:$3,0)),"")</f>
        <v>0.15789473684210525</v>
      </c>
      <c r="R35" s="11" t="str">
        <f ca="1">IFERROR(VLOOKUP(R$1,[1]data!$A$5:$MM$36,MATCH($A35&amp;". Итоговая оценка",[1]data!$3:$3,0))/VLOOKUP(R$1,[1]data!$A$5:$MM$36,MATCH($A35&amp;". Применяется для ГРБС",[1]data!$3:$3,0)),"")</f>
        <v/>
      </c>
      <c r="S35" s="11">
        <f ca="1">IFERROR(VLOOKUP(S$1,[1]data!$A$5:$MM$36,MATCH($A35&amp;". Итоговая оценка",[1]data!$3:$3,0))/VLOOKUP(S$1,[1]data!$A$5:$MM$36,MATCH($A35&amp;". Применяется для ГРБС",[1]data!$3:$3,0)),"")</f>
        <v>0.15789473684210525</v>
      </c>
      <c r="T35" s="11">
        <f ca="1">IFERROR(VLOOKUP(T$1,[1]data!$A$5:$MM$36,MATCH($A35&amp;". Итоговая оценка",[1]data!$3:$3,0))/VLOOKUP(T$1,[1]data!$A$5:$MM$36,MATCH($A35&amp;". Применяется для ГРБС",[1]data!$3:$3,0)),"")</f>
        <v>0.15789473684210525</v>
      </c>
      <c r="U35" s="11">
        <f ca="1">IFERROR(VLOOKUP(U$1,[1]data!$A$5:$MM$36,MATCH($A35&amp;". Итоговая оценка",[1]data!$3:$3,0))/VLOOKUP(U$1,[1]data!$A$5:$MM$36,MATCH($A35&amp;". Применяется для ГРБС",[1]data!$3:$3,0)),"")</f>
        <v>0.15789473684210525</v>
      </c>
      <c r="V35" s="11">
        <f ca="1">IFERROR(VLOOKUP(V$1,[1]data!$A$5:$MM$36,MATCH($A35&amp;". Итоговая оценка",[1]data!$3:$3,0))/VLOOKUP(V$1,[1]data!$A$5:$MM$36,MATCH($A35&amp;". Применяется для ГРБС",[1]data!$3:$3,0)),"")</f>
        <v>0.15789473684210525</v>
      </c>
      <c r="W35" s="11" t="str">
        <f ca="1">IFERROR(VLOOKUP(W$1,[1]data!$A$5:$MM$36,MATCH($A35&amp;". Итоговая оценка",[1]data!$3:$3,0))/VLOOKUP(W$1,[1]data!$A$5:$MM$36,MATCH($A35&amp;". Применяется для ГРБС",[1]data!$3:$3,0)),"")</f>
        <v/>
      </c>
      <c r="X35" s="11" t="str">
        <f ca="1">IFERROR(VLOOKUP(X$1,[1]data!$A$5:$MM$36,MATCH($A35&amp;". Итоговая оценка",[1]data!$3:$3,0))/VLOOKUP(X$1,[1]data!$A$5:$MM$36,MATCH($A35&amp;". Применяется для ГРБС",[1]data!$3:$3,0)),"")</f>
        <v/>
      </c>
      <c r="Y35" s="11" t="str">
        <f ca="1">IFERROR(VLOOKUP(Y$1,[1]data!$A$5:$MM$36,MATCH($A35&amp;". Итоговая оценка",[1]data!$3:$3,0))/VLOOKUP(Y$1,[1]data!$A$5:$MM$36,MATCH($A35&amp;". Применяется для ГРБС",[1]data!$3:$3,0)),"")</f>
        <v/>
      </c>
      <c r="Z35" s="11" t="str">
        <f ca="1">IFERROR(VLOOKUP(Z$1,[1]data!$A$5:$MM$36,MATCH($A35&amp;". Итоговая оценка",[1]data!$3:$3,0))/VLOOKUP(Z$1,[1]data!$A$5:$MM$36,MATCH($A35&amp;". Применяется для ГРБС",[1]data!$3:$3,0)),"")</f>
        <v/>
      </c>
      <c r="AA35" s="11" t="str">
        <f ca="1">IFERROR(VLOOKUP(AA$1,[1]data!$A$5:$MM$36,MATCH($A35&amp;". Итоговая оценка",[1]data!$3:$3,0))/VLOOKUP(AA$1,[1]data!$A$5:$MM$36,MATCH($A35&amp;". Применяется для ГРБС",[1]data!$3:$3,0)),"")</f>
        <v/>
      </c>
      <c r="AB35" s="11" t="str">
        <f ca="1">IFERROR(VLOOKUP(AB$1,[1]data!$A$5:$MM$36,MATCH($A35&amp;". Итоговая оценка",[1]data!$3:$3,0))/VLOOKUP(AB$1,[1]data!$A$5:$MM$36,MATCH($A35&amp;". Применяется для ГРБС",[1]data!$3:$3,0)),"")</f>
        <v/>
      </c>
      <c r="AC35" s="11" t="str">
        <f ca="1">IFERROR(VLOOKUP(AC$1,[1]data!$A$5:$MM$36,MATCH($A35&amp;". Итоговая оценка",[1]data!$3:$3,0))/VLOOKUP(AC$1,[1]data!$A$5:$MM$36,MATCH($A35&amp;". Применяется для ГРБС",[1]data!$3:$3,0)),"")</f>
        <v/>
      </c>
      <c r="AD35" s="11" t="str">
        <f ca="1">IFERROR(VLOOKUP(AD$1,[1]data!$A$5:$MM$36,MATCH($A35&amp;". Итоговая оценка",[1]data!$3:$3,0))/VLOOKUP(AD$1,[1]data!$A$5:$MM$36,MATCH($A35&amp;". Применяется для ГРБС",[1]data!$3:$3,0)),"")</f>
        <v/>
      </c>
      <c r="AE35" s="11" t="str">
        <f ca="1">IFERROR(VLOOKUP(AE$1,[1]data!$A$5:$MM$36,MATCH($A35&amp;". Итоговая оценка",[1]data!$3:$3,0))/VLOOKUP(AE$1,[1]data!$A$5:$MM$36,MATCH($A35&amp;". Применяется для ГРБС",[1]data!$3:$3,0)),"")</f>
        <v/>
      </c>
      <c r="AF35" s="11" t="str">
        <f ca="1">IFERROR(VLOOKUP(AF$1,[1]data!$A$5:$MM$36,MATCH($A35&amp;". Итоговая оценка",[1]data!$3:$3,0))/VLOOKUP(AF$1,[1]data!$A$5:$MM$36,MATCH($A35&amp;". Применяется для ГРБС",[1]data!$3:$3,0)),"")</f>
        <v/>
      </c>
      <c r="AG35" s="11" t="str">
        <f ca="1">IFERROR(VLOOKUP(AG$1,[1]data!$A$5:$MM$36,MATCH($A35&amp;". Итоговая оценка",[1]data!$3:$3,0))/VLOOKUP(AG$1,[1]data!$A$5:$MM$36,MATCH($A35&amp;". Применяется для ГРБС",[1]data!$3:$3,0)),"")</f>
        <v/>
      </c>
      <c r="AH35" s="11" t="str">
        <f ca="1">IFERROR(VLOOKUP(AH$1,[1]data!$A$5:$MM$36,MATCH($A35&amp;". Итоговая оценка",[1]data!$3:$3,0))/VLOOKUP(AH$1,[1]data!$A$5:$MM$36,MATCH($A35&amp;". Применяется для ГРБС",[1]data!$3:$3,0)),"")</f>
        <v/>
      </c>
      <c r="AI35" s="11" t="str">
        <f ca="1">IFERROR(VLOOKUP(AI$1,[1]data!$A$5:$MM$36,MATCH($A35&amp;". Итоговая оценка",[1]data!$3:$3,0))/VLOOKUP(AI$1,[1]data!$A$5:$MM$36,MATCH($A35&amp;". Применяется для ГРБС",[1]data!$3:$3,0)),"")</f>
        <v/>
      </c>
    </row>
    <row r="36" spans="1:35" x14ac:dyDescent="0.25">
      <c r="A36" s="8" t="s">
        <v>86</v>
      </c>
      <c r="B36" s="12" t="s">
        <v>87</v>
      </c>
      <c r="C36" s="10">
        <v>0.1</v>
      </c>
      <c r="D36" s="11">
        <f ca="1">IFERROR(VLOOKUP(D$1,[1]data!$A$5:$MM$36,MATCH($A36&amp;". Итоговая оценка",[1]data!$3:$3,0))/VLOOKUP(D$1,[1]data!$A$5:$MM$36,MATCH($A36&amp;". Применяется для ГРБС",[1]data!$3:$3,0)),"")</f>
        <v>0.1</v>
      </c>
      <c r="E36" s="11">
        <f ca="1">IFERROR(VLOOKUP(E$1,[1]data!$A$5:$MM$36,MATCH($A36&amp;". Итоговая оценка",[1]data!$3:$3,0))/VLOOKUP(E$1,[1]data!$A$5:$MM$36,MATCH($A36&amp;". Применяется для ГРБС",[1]data!$3:$3,0)),"")</f>
        <v>0.1</v>
      </c>
      <c r="F36" s="11">
        <f ca="1">IFERROR(VLOOKUP(F$1,[1]data!$A$5:$MM$36,MATCH($A36&amp;". Итоговая оценка",[1]data!$3:$3,0))/VLOOKUP(F$1,[1]data!$A$5:$MM$36,MATCH($A36&amp;". Применяется для ГРБС",[1]data!$3:$3,0)),"")</f>
        <v>0.10526315789473685</v>
      </c>
      <c r="G36" s="11">
        <f ca="1">IFERROR(VLOOKUP(G$1,[1]data!$A$5:$MM$36,MATCH($A36&amp;". Итоговая оценка",[1]data!$3:$3,0))/VLOOKUP(G$1,[1]data!$A$5:$MM$36,MATCH($A36&amp;". Применяется для ГРБС",[1]data!$3:$3,0)),"")</f>
        <v>0.10526315789473685</v>
      </c>
      <c r="H36" s="11">
        <f ca="1">IFERROR(VLOOKUP(H$1,[1]data!$A$5:$MM$36,MATCH($A36&amp;". Итоговая оценка",[1]data!$3:$3,0))/VLOOKUP(H$1,[1]data!$A$5:$MM$36,MATCH($A36&amp;". Применяется для ГРБС",[1]data!$3:$3,0)),"")</f>
        <v>0.10526315789473685</v>
      </c>
      <c r="I36" s="11">
        <f ca="1">IFERROR(VLOOKUP(I$1,[1]data!$A$5:$MM$36,MATCH($A36&amp;". Итоговая оценка",[1]data!$3:$3,0))/VLOOKUP(I$1,[1]data!$A$5:$MM$36,MATCH($A36&amp;". Применяется для ГРБС",[1]data!$3:$3,0)),"")</f>
        <v>0.1</v>
      </c>
      <c r="J36" s="11">
        <f ca="1">IFERROR(VLOOKUP(J$1,[1]data!$A$5:$MM$36,MATCH($A36&amp;". Итоговая оценка",[1]data!$3:$3,0))/VLOOKUP(J$1,[1]data!$A$5:$MM$36,MATCH($A36&amp;". Применяется для ГРБС",[1]data!$3:$3,0)),"")</f>
        <v>0</v>
      </c>
      <c r="K36" s="11">
        <f ca="1">IFERROR(VLOOKUP(K$1,[1]data!$A$5:$MM$36,MATCH($A36&amp;". Итоговая оценка",[1]data!$3:$3,0))/VLOOKUP(K$1,[1]data!$A$5:$MM$36,MATCH($A36&amp;". Применяется для ГРБС",[1]data!$3:$3,0)),"")</f>
        <v>0.10526315789473685</v>
      </c>
      <c r="L36" s="11" t="str">
        <f ca="1">IFERROR(VLOOKUP(L$1,[1]data!$A$5:$MM$36,MATCH($A36&amp;". Итоговая оценка",[1]data!$3:$3,0))/VLOOKUP(L$1,[1]data!$A$5:$MM$36,MATCH($A36&amp;". Применяется для ГРБС",[1]data!$3:$3,0)),"")</f>
        <v/>
      </c>
      <c r="M36" s="11" t="str">
        <f ca="1">IFERROR(VLOOKUP(M$1,[1]data!$A$5:$MM$36,MATCH($A36&amp;". Итоговая оценка",[1]data!$3:$3,0))/VLOOKUP(M$1,[1]data!$A$5:$MM$36,MATCH($A36&amp;". Применяется для ГРБС",[1]data!$3:$3,0)),"")</f>
        <v/>
      </c>
      <c r="N36" s="11">
        <f ca="1">IFERROR(VLOOKUP(N$1,[1]data!$A$5:$MM$36,MATCH($A36&amp;". Итоговая оценка",[1]data!$3:$3,0))/VLOOKUP(N$1,[1]data!$A$5:$MM$36,MATCH($A36&amp;". Применяется для ГРБС",[1]data!$3:$3,0)),"")</f>
        <v>0.10526315789473685</v>
      </c>
      <c r="O36" s="11" t="str">
        <f ca="1">IFERROR(VLOOKUP(O$1,[1]data!$A$5:$MM$36,MATCH($A36&amp;". Итоговая оценка",[1]data!$3:$3,0))/VLOOKUP(O$1,[1]data!$A$5:$MM$36,MATCH($A36&amp;". Применяется для ГРБС",[1]data!$3:$3,0)),"")</f>
        <v/>
      </c>
      <c r="P36" s="11">
        <f ca="1">IFERROR(VLOOKUP(P$1,[1]data!$A$5:$MM$36,MATCH($A36&amp;". Итоговая оценка",[1]data!$3:$3,0))/VLOOKUP(P$1,[1]data!$A$5:$MM$36,MATCH($A36&amp;". Применяется для ГРБС",[1]data!$3:$3,0)),"")</f>
        <v>0.1</v>
      </c>
      <c r="Q36" s="11">
        <f ca="1">IFERROR(VLOOKUP(Q$1,[1]data!$A$5:$MM$36,MATCH($A36&amp;". Итоговая оценка",[1]data!$3:$3,0))/VLOOKUP(Q$1,[1]data!$A$5:$MM$36,MATCH($A36&amp;". Применяется для ГРБС",[1]data!$3:$3,0)),"")</f>
        <v>0.10526315789473685</v>
      </c>
      <c r="R36" s="11" t="str">
        <f ca="1">IFERROR(VLOOKUP(R$1,[1]data!$A$5:$MM$36,MATCH($A36&amp;". Итоговая оценка",[1]data!$3:$3,0))/VLOOKUP(R$1,[1]data!$A$5:$MM$36,MATCH($A36&amp;". Применяется для ГРБС",[1]data!$3:$3,0)),"")</f>
        <v/>
      </c>
      <c r="S36" s="11">
        <f ca="1">IFERROR(VLOOKUP(S$1,[1]data!$A$5:$MM$36,MATCH($A36&amp;". Итоговая оценка",[1]data!$3:$3,0))/VLOOKUP(S$1,[1]data!$A$5:$MM$36,MATCH($A36&amp;". Применяется для ГРБС",[1]data!$3:$3,0)),"")</f>
        <v>0.10526315789473685</v>
      </c>
      <c r="T36" s="11">
        <f ca="1">IFERROR(VLOOKUP(T$1,[1]data!$A$5:$MM$36,MATCH($A36&amp;". Итоговая оценка",[1]data!$3:$3,0))/VLOOKUP(T$1,[1]data!$A$5:$MM$36,MATCH($A36&amp;". Применяется для ГРБС",[1]data!$3:$3,0)),"")</f>
        <v>0.10526315789473685</v>
      </c>
      <c r="U36" s="11">
        <f ca="1">IFERROR(VLOOKUP(U$1,[1]data!$A$5:$MM$36,MATCH($A36&amp;". Итоговая оценка",[1]data!$3:$3,0))/VLOOKUP(U$1,[1]data!$A$5:$MM$36,MATCH($A36&amp;". Применяется для ГРБС",[1]data!$3:$3,0)),"")</f>
        <v>0.10526315789473685</v>
      </c>
      <c r="V36" s="11">
        <f ca="1">IFERROR(VLOOKUP(V$1,[1]data!$A$5:$MM$36,MATCH($A36&amp;". Итоговая оценка",[1]data!$3:$3,0))/VLOOKUP(V$1,[1]data!$A$5:$MM$36,MATCH($A36&amp;". Применяется для ГРБС",[1]data!$3:$3,0)),"")</f>
        <v>0.10526315789473685</v>
      </c>
      <c r="W36" s="11" t="str">
        <f ca="1">IFERROR(VLOOKUP(W$1,[1]data!$A$5:$MM$36,MATCH($A36&amp;". Итоговая оценка",[1]data!$3:$3,0))/VLOOKUP(W$1,[1]data!$A$5:$MM$36,MATCH($A36&amp;". Применяется для ГРБС",[1]data!$3:$3,0)),"")</f>
        <v/>
      </c>
      <c r="X36" s="11" t="str">
        <f ca="1">IFERROR(VLOOKUP(X$1,[1]data!$A$5:$MM$36,MATCH($A36&amp;". Итоговая оценка",[1]data!$3:$3,0))/VLOOKUP(X$1,[1]data!$A$5:$MM$36,MATCH($A36&amp;". Применяется для ГРБС",[1]data!$3:$3,0)),"")</f>
        <v/>
      </c>
      <c r="Y36" s="11" t="str">
        <f ca="1">IFERROR(VLOOKUP(Y$1,[1]data!$A$5:$MM$36,MATCH($A36&amp;". Итоговая оценка",[1]data!$3:$3,0))/VLOOKUP(Y$1,[1]data!$A$5:$MM$36,MATCH($A36&amp;". Применяется для ГРБС",[1]data!$3:$3,0)),"")</f>
        <v/>
      </c>
      <c r="Z36" s="11" t="str">
        <f ca="1">IFERROR(VLOOKUP(Z$1,[1]data!$A$5:$MM$36,MATCH($A36&amp;". Итоговая оценка",[1]data!$3:$3,0))/VLOOKUP(Z$1,[1]data!$A$5:$MM$36,MATCH($A36&amp;". Применяется для ГРБС",[1]data!$3:$3,0)),"")</f>
        <v/>
      </c>
      <c r="AA36" s="11" t="str">
        <f ca="1">IFERROR(VLOOKUP(AA$1,[1]data!$A$5:$MM$36,MATCH($A36&amp;". Итоговая оценка",[1]data!$3:$3,0))/VLOOKUP(AA$1,[1]data!$A$5:$MM$36,MATCH($A36&amp;". Применяется для ГРБС",[1]data!$3:$3,0)),"")</f>
        <v/>
      </c>
      <c r="AB36" s="11" t="str">
        <f ca="1">IFERROR(VLOOKUP(AB$1,[1]data!$A$5:$MM$36,MATCH($A36&amp;". Итоговая оценка",[1]data!$3:$3,0))/VLOOKUP(AB$1,[1]data!$A$5:$MM$36,MATCH($A36&amp;". Применяется для ГРБС",[1]data!$3:$3,0)),"")</f>
        <v/>
      </c>
      <c r="AC36" s="11" t="str">
        <f ca="1">IFERROR(VLOOKUP(AC$1,[1]data!$A$5:$MM$36,MATCH($A36&amp;". Итоговая оценка",[1]data!$3:$3,0))/VLOOKUP(AC$1,[1]data!$A$5:$MM$36,MATCH($A36&amp;". Применяется для ГРБС",[1]data!$3:$3,0)),"")</f>
        <v/>
      </c>
      <c r="AD36" s="11" t="str">
        <f ca="1">IFERROR(VLOOKUP(AD$1,[1]data!$A$5:$MM$36,MATCH($A36&amp;". Итоговая оценка",[1]data!$3:$3,0))/VLOOKUP(AD$1,[1]data!$A$5:$MM$36,MATCH($A36&amp;". Применяется для ГРБС",[1]data!$3:$3,0)),"")</f>
        <v/>
      </c>
      <c r="AE36" s="11" t="str">
        <f ca="1">IFERROR(VLOOKUP(AE$1,[1]data!$A$5:$MM$36,MATCH($A36&amp;". Итоговая оценка",[1]data!$3:$3,0))/VLOOKUP(AE$1,[1]data!$A$5:$MM$36,MATCH($A36&amp;". Применяется для ГРБС",[1]data!$3:$3,0)),"")</f>
        <v/>
      </c>
      <c r="AF36" s="11" t="str">
        <f ca="1">IFERROR(VLOOKUP(AF$1,[1]data!$A$5:$MM$36,MATCH($A36&amp;". Итоговая оценка",[1]data!$3:$3,0))/VLOOKUP(AF$1,[1]data!$A$5:$MM$36,MATCH($A36&amp;". Применяется для ГРБС",[1]data!$3:$3,0)),"")</f>
        <v/>
      </c>
      <c r="AG36" s="11" t="str">
        <f ca="1">IFERROR(VLOOKUP(AG$1,[1]data!$A$5:$MM$36,MATCH($A36&amp;". Итоговая оценка",[1]data!$3:$3,0))/VLOOKUP(AG$1,[1]data!$A$5:$MM$36,MATCH($A36&amp;". Применяется для ГРБС",[1]data!$3:$3,0)),"")</f>
        <v/>
      </c>
      <c r="AH36" s="11" t="str">
        <f ca="1">IFERROR(VLOOKUP(AH$1,[1]data!$A$5:$MM$36,MATCH($A36&amp;". Итоговая оценка",[1]data!$3:$3,0))/VLOOKUP(AH$1,[1]data!$A$5:$MM$36,MATCH($A36&amp;". Применяется для ГРБС",[1]data!$3:$3,0)),"")</f>
        <v/>
      </c>
      <c r="AI36" s="11" t="str">
        <f ca="1">IFERROR(VLOOKUP(AI$1,[1]data!$A$5:$MM$36,MATCH($A36&amp;". Итоговая оценка",[1]data!$3:$3,0))/VLOOKUP(AI$1,[1]data!$A$5:$MM$36,MATCH($A36&amp;". Применяется для ГРБС",[1]data!$3:$3,0)),"")</f>
        <v/>
      </c>
    </row>
    <row r="37" spans="1:35" ht="28.5" x14ac:dyDescent="0.25">
      <c r="A37" s="8" t="s">
        <v>88</v>
      </c>
      <c r="B37" s="12" t="s">
        <v>89</v>
      </c>
      <c r="C37" s="10">
        <v>0.05</v>
      </c>
      <c r="D37" s="11">
        <f ca="1">IFERROR(VLOOKUP(D$1,[1]data!$A$5:$MM$36,MATCH($A37&amp;". Итоговая оценка",[1]data!$3:$3,0))/VLOOKUP(D$1,[1]data!$A$5:$MM$36,MATCH($A37&amp;". Применяется для ГРБС",[1]data!$3:$3,0)),"")</f>
        <v>0.05</v>
      </c>
      <c r="E37" s="11">
        <f ca="1">IFERROR(VLOOKUP(E$1,[1]data!$A$5:$MM$36,MATCH($A37&amp;". Итоговая оценка",[1]data!$3:$3,0))/VLOOKUP(E$1,[1]data!$A$5:$MM$36,MATCH($A37&amp;". Применяется для ГРБС",[1]data!$3:$3,0)),"")</f>
        <v>0.05</v>
      </c>
      <c r="F37" s="11" t="str">
        <f>IFERROR(VLOOKUP(F$1,[1]data!$A$5:$MM$36,MATCH($A37&amp;". Итоговая оценка",[1]data!$3:$3,0))/VLOOKUP(F$1,[1]data!$A$5:$MM$36,MATCH($A37&amp;". Применяется для ГРБС",[1]data!$3:$3,0)),"")</f>
        <v/>
      </c>
      <c r="G37" s="11" t="str">
        <f>IFERROR(VLOOKUP(G$1,[1]data!$A$5:$MM$36,MATCH($A37&amp;". Итоговая оценка",[1]data!$3:$3,0))/VLOOKUP(G$1,[1]data!$A$5:$MM$36,MATCH($A37&amp;". Применяется для ГРБС",[1]data!$3:$3,0)),"")</f>
        <v/>
      </c>
      <c r="H37" s="11" t="str">
        <f>IFERROR(VLOOKUP(H$1,[1]data!$A$5:$MM$36,MATCH($A37&amp;". Итоговая оценка",[1]data!$3:$3,0))/VLOOKUP(H$1,[1]data!$A$5:$MM$36,MATCH($A37&amp;". Применяется для ГРБС",[1]data!$3:$3,0)),"")</f>
        <v/>
      </c>
      <c r="I37" s="11">
        <f ca="1">IFERROR(VLOOKUP(I$1,[1]data!$A$5:$MM$36,MATCH($A37&amp;". Итоговая оценка",[1]data!$3:$3,0))/VLOOKUP(I$1,[1]data!$A$5:$MM$36,MATCH($A37&amp;". Применяется для ГРБС",[1]data!$3:$3,0)),"")</f>
        <v>0.05</v>
      </c>
      <c r="J37" s="11">
        <f ca="1">IFERROR(VLOOKUP(J$1,[1]data!$A$5:$MM$36,MATCH($A37&amp;". Итоговая оценка",[1]data!$3:$3,0))/VLOOKUP(J$1,[1]data!$A$5:$MM$36,MATCH($A37&amp;". Применяется для ГРБС",[1]data!$3:$3,0)),"")</f>
        <v>0.05</v>
      </c>
      <c r="K37" s="11" t="str">
        <f>IFERROR(VLOOKUP(K$1,[1]data!$A$5:$MM$36,MATCH($A37&amp;". Итоговая оценка",[1]data!$3:$3,0))/VLOOKUP(K$1,[1]data!$A$5:$MM$36,MATCH($A37&amp;". Применяется для ГРБС",[1]data!$3:$3,0)),"")</f>
        <v/>
      </c>
      <c r="L37" s="11" t="str">
        <f>IFERROR(VLOOKUP(L$1,[1]data!$A$5:$MM$36,MATCH($A37&amp;". Итоговая оценка",[1]data!$3:$3,0))/VLOOKUP(L$1,[1]data!$A$5:$MM$36,MATCH($A37&amp;". Применяется для ГРБС",[1]data!$3:$3,0)),"")</f>
        <v/>
      </c>
      <c r="M37" s="11" t="str">
        <f>IFERROR(VLOOKUP(M$1,[1]data!$A$5:$MM$36,MATCH($A37&amp;". Итоговая оценка",[1]data!$3:$3,0))/VLOOKUP(M$1,[1]data!$A$5:$MM$36,MATCH($A37&amp;". Применяется для ГРБС",[1]data!$3:$3,0)),"")</f>
        <v/>
      </c>
      <c r="N37" s="11" t="str">
        <f>IFERROR(VLOOKUP(N$1,[1]data!$A$5:$MM$36,MATCH($A37&amp;". Итоговая оценка",[1]data!$3:$3,0))/VLOOKUP(N$1,[1]data!$A$5:$MM$36,MATCH($A37&amp;". Применяется для ГРБС",[1]data!$3:$3,0)),"")</f>
        <v/>
      </c>
      <c r="O37" s="11" t="str">
        <f>IFERROR(VLOOKUP(O$1,[1]data!$A$5:$MM$36,MATCH($A37&amp;". Итоговая оценка",[1]data!$3:$3,0))/VLOOKUP(O$1,[1]data!$A$5:$MM$36,MATCH($A37&amp;". Применяется для ГРБС",[1]data!$3:$3,0)),"")</f>
        <v/>
      </c>
      <c r="P37" s="11">
        <f ca="1">IFERROR(VLOOKUP(P$1,[1]data!$A$5:$MM$36,MATCH($A37&amp;". Итоговая оценка",[1]data!$3:$3,0))/VLOOKUP(P$1,[1]data!$A$5:$MM$36,MATCH($A37&amp;". Применяется для ГРБС",[1]data!$3:$3,0)),"")</f>
        <v>0.05</v>
      </c>
      <c r="Q37" s="11" t="str">
        <f>IFERROR(VLOOKUP(Q$1,[1]data!$A$5:$MM$36,MATCH($A37&amp;". Итоговая оценка",[1]data!$3:$3,0))/VLOOKUP(Q$1,[1]data!$A$5:$MM$36,MATCH($A37&amp;". Применяется для ГРБС",[1]data!$3:$3,0)),"")</f>
        <v/>
      </c>
      <c r="R37" s="11" t="str">
        <f>IFERROR(VLOOKUP(R$1,[1]data!$A$5:$MM$36,MATCH($A37&amp;". Итоговая оценка",[1]data!$3:$3,0))/VLOOKUP(R$1,[1]data!$A$5:$MM$36,MATCH($A37&amp;". Применяется для ГРБС",[1]data!$3:$3,0)),"")</f>
        <v/>
      </c>
      <c r="S37" s="11" t="str">
        <f>IFERROR(VLOOKUP(S$1,[1]data!$A$5:$MM$36,MATCH($A37&amp;". Итоговая оценка",[1]data!$3:$3,0))/VLOOKUP(S$1,[1]data!$A$5:$MM$36,MATCH($A37&amp;". Применяется для ГРБС",[1]data!$3:$3,0)),"")</f>
        <v/>
      </c>
      <c r="T37" s="11" t="str">
        <f>IFERROR(VLOOKUP(T$1,[1]data!$A$5:$MM$36,MATCH($A37&amp;". Итоговая оценка",[1]data!$3:$3,0))/VLOOKUP(T$1,[1]data!$A$5:$MM$36,MATCH($A37&amp;". Применяется для ГРБС",[1]data!$3:$3,0)),"")</f>
        <v/>
      </c>
      <c r="U37" s="11" t="str">
        <f>IFERROR(VLOOKUP(U$1,[1]data!$A$5:$MM$36,MATCH($A37&amp;". Итоговая оценка",[1]data!$3:$3,0))/VLOOKUP(U$1,[1]data!$A$5:$MM$36,MATCH($A37&amp;". Применяется для ГРБС",[1]data!$3:$3,0)),"")</f>
        <v/>
      </c>
      <c r="V37" s="11" t="str">
        <f>IFERROR(VLOOKUP(V$1,[1]data!$A$5:$MM$36,MATCH($A37&amp;". Итоговая оценка",[1]data!$3:$3,0))/VLOOKUP(V$1,[1]data!$A$5:$MM$36,MATCH($A37&amp;". Применяется для ГРБС",[1]data!$3:$3,0)),"")</f>
        <v/>
      </c>
      <c r="W37" s="11" t="str">
        <f>IFERROR(VLOOKUP(W$1,[1]data!$A$5:$MM$36,MATCH($A37&amp;". Итоговая оценка",[1]data!$3:$3,0))/VLOOKUP(W$1,[1]data!$A$5:$MM$36,MATCH($A37&amp;". Применяется для ГРБС",[1]data!$3:$3,0)),"")</f>
        <v/>
      </c>
      <c r="X37" s="11" t="str">
        <f>IFERROR(VLOOKUP(X$1,[1]data!$A$5:$MM$36,MATCH($A37&amp;". Итоговая оценка",[1]data!$3:$3,0))/VLOOKUP(X$1,[1]data!$A$5:$MM$36,MATCH($A37&amp;". Применяется для ГРБС",[1]data!$3:$3,0)),"")</f>
        <v/>
      </c>
      <c r="Y37" s="11" t="str">
        <f>IFERROR(VLOOKUP(Y$1,[1]data!$A$5:$MM$36,MATCH($A37&amp;". Итоговая оценка",[1]data!$3:$3,0))/VLOOKUP(Y$1,[1]data!$A$5:$MM$36,MATCH($A37&amp;". Применяется для ГРБС",[1]data!$3:$3,0)),"")</f>
        <v/>
      </c>
      <c r="Z37" s="11" t="str">
        <f>IFERROR(VLOOKUP(Z$1,[1]data!$A$5:$MM$36,MATCH($A37&amp;". Итоговая оценка",[1]data!$3:$3,0))/VLOOKUP(Z$1,[1]data!$A$5:$MM$36,MATCH($A37&amp;". Применяется для ГРБС",[1]data!$3:$3,0)),"")</f>
        <v/>
      </c>
      <c r="AA37" s="11" t="str">
        <f>IFERROR(VLOOKUP(AA$1,[1]data!$A$5:$MM$36,MATCH($A37&amp;". Итоговая оценка",[1]data!$3:$3,0))/VLOOKUP(AA$1,[1]data!$A$5:$MM$36,MATCH($A37&amp;". Применяется для ГРБС",[1]data!$3:$3,0)),"")</f>
        <v/>
      </c>
      <c r="AB37" s="11" t="str">
        <f>IFERROR(VLOOKUP(AB$1,[1]data!$A$5:$MM$36,MATCH($A37&amp;". Итоговая оценка",[1]data!$3:$3,0))/VLOOKUP(AB$1,[1]data!$A$5:$MM$36,MATCH($A37&amp;". Применяется для ГРБС",[1]data!$3:$3,0)),"")</f>
        <v/>
      </c>
      <c r="AC37" s="11" t="str">
        <f>IFERROR(VLOOKUP(AC$1,[1]data!$A$5:$MM$36,MATCH($A37&amp;". Итоговая оценка",[1]data!$3:$3,0))/VLOOKUP(AC$1,[1]data!$A$5:$MM$36,MATCH($A37&amp;". Применяется для ГРБС",[1]data!$3:$3,0)),"")</f>
        <v/>
      </c>
      <c r="AD37" s="11" t="str">
        <f>IFERROR(VLOOKUP(AD$1,[1]data!$A$5:$MM$36,MATCH($A37&amp;". Итоговая оценка",[1]data!$3:$3,0))/VLOOKUP(AD$1,[1]data!$A$5:$MM$36,MATCH($A37&amp;". Применяется для ГРБС",[1]data!$3:$3,0)),"")</f>
        <v/>
      </c>
      <c r="AE37" s="11" t="str">
        <f>IFERROR(VLOOKUP(AE$1,[1]data!$A$5:$MM$36,MATCH($A37&amp;". Итоговая оценка",[1]data!$3:$3,0))/VLOOKUP(AE$1,[1]data!$A$5:$MM$36,MATCH($A37&amp;". Применяется для ГРБС",[1]data!$3:$3,0)),"")</f>
        <v/>
      </c>
      <c r="AF37" s="11" t="str">
        <f>IFERROR(VLOOKUP(AF$1,[1]data!$A$5:$MM$36,MATCH($A37&amp;". Итоговая оценка",[1]data!$3:$3,0))/VLOOKUP(AF$1,[1]data!$A$5:$MM$36,MATCH($A37&amp;". Применяется для ГРБС",[1]data!$3:$3,0)),"")</f>
        <v/>
      </c>
      <c r="AG37" s="11" t="str">
        <f>IFERROR(VLOOKUP(AG$1,[1]data!$A$5:$MM$36,MATCH($A37&amp;". Итоговая оценка",[1]data!$3:$3,0))/VLOOKUP(AG$1,[1]data!$A$5:$MM$36,MATCH($A37&amp;". Применяется для ГРБС",[1]data!$3:$3,0)),"")</f>
        <v/>
      </c>
      <c r="AH37" s="11" t="str">
        <f>IFERROR(VLOOKUP(AH$1,[1]data!$A$5:$MM$36,MATCH($A37&amp;". Итоговая оценка",[1]data!$3:$3,0))/VLOOKUP(AH$1,[1]data!$A$5:$MM$36,MATCH($A37&amp;". Применяется для ГРБС",[1]data!$3:$3,0)),"")</f>
        <v/>
      </c>
      <c r="AI37" s="11" t="str">
        <f>IFERROR(VLOOKUP(AI$1,[1]data!$A$5:$MM$36,MATCH($A37&amp;". Итоговая оценка",[1]data!$3:$3,0))/VLOOKUP(AI$1,[1]data!$A$5:$MM$36,MATCH($A37&amp;". Применяется для ГРБС",[1]data!$3:$3,0)),"")</f>
        <v/>
      </c>
    </row>
    <row r="38" spans="1:35" ht="42.75" x14ac:dyDescent="0.25">
      <c r="A38" s="8" t="s">
        <v>90</v>
      </c>
      <c r="B38" s="12" t="s">
        <v>91</v>
      </c>
      <c r="C38" s="10">
        <v>0.1</v>
      </c>
      <c r="D38" s="11">
        <f>IFERROR(VLOOKUP(D$1,[1]data!$A$5:$MM$36,MATCH($A38&amp;". Итоговая оценка",[1]data!$3:$3,0))/VLOOKUP(D$1,[1]data!$A$5:$MM$36,MATCH($A38&amp;". Применяется для ГРБС",[1]data!$3:$3,0)),"")</f>
        <v>0.1</v>
      </c>
      <c r="E38" s="11">
        <f>IFERROR(VLOOKUP(E$1,[1]data!$A$5:$MM$36,MATCH($A38&amp;". Итоговая оценка",[1]data!$3:$3,0))/VLOOKUP(E$1,[1]data!$A$5:$MM$36,MATCH($A38&amp;". Применяется для ГРБС",[1]data!$3:$3,0)),"")</f>
        <v>0.1</v>
      </c>
      <c r="F38" s="11">
        <f>IFERROR(VLOOKUP(F$1,[1]data!$A$5:$MM$36,MATCH($A38&amp;". Итоговая оценка",[1]data!$3:$3,0))/VLOOKUP(F$1,[1]data!$A$5:$MM$36,MATCH($A38&amp;". Применяется для ГРБС",[1]data!$3:$3,0)),"")</f>
        <v>0.10526315789473685</v>
      </c>
      <c r="G38" s="11">
        <f>IFERROR(VLOOKUP(G$1,[1]data!$A$5:$MM$36,MATCH($A38&amp;". Итоговая оценка",[1]data!$3:$3,0))/VLOOKUP(G$1,[1]data!$A$5:$MM$36,MATCH($A38&amp;". Применяется для ГРБС",[1]data!$3:$3,0)),"")</f>
        <v>0.10526315789473685</v>
      </c>
      <c r="H38" s="11">
        <f>IFERROR(VLOOKUP(H$1,[1]data!$A$5:$MM$36,MATCH($A38&amp;". Итоговая оценка",[1]data!$3:$3,0))/VLOOKUP(H$1,[1]data!$A$5:$MM$36,MATCH($A38&amp;". Применяется для ГРБС",[1]data!$3:$3,0)),"")</f>
        <v>0.10526315789473685</v>
      </c>
      <c r="I38" s="11">
        <f>IFERROR(VLOOKUP(I$1,[1]data!$A$5:$MM$36,MATCH($A38&amp;". Итоговая оценка",[1]data!$3:$3,0))/VLOOKUP(I$1,[1]data!$A$5:$MM$36,MATCH($A38&amp;". Применяется для ГРБС",[1]data!$3:$3,0)),"")</f>
        <v>0.1</v>
      </c>
      <c r="J38" s="11">
        <f>IFERROR(VLOOKUP(J$1,[1]data!$A$5:$MM$36,MATCH($A38&amp;". Итоговая оценка",[1]data!$3:$3,0))/VLOOKUP(J$1,[1]data!$A$5:$MM$36,MATCH($A38&amp;". Применяется для ГРБС",[1]data!$3:$3,0)),"")</f>
        <v>0.1</v>
      </c>
      <c r="K38" s="11">
        <f>IFERROR(VLOOKUP(K$1,[1]data!$A$5:$MM$36,MATCH($A38&amp;". Итоговая оценка",[1]data!$3:$3,0))/VLOOKUP(K$1,[1]data!$A$5:$MM$36,MATCH($A38&amp;". Применяется для ГРБС",[1]data!$3:$3,0)),"")</f>
        <v>0.10526315789473685</v>
      </c>
      <c r="L38" s="11" t="str">
        <f>IFERROR(VLOOKUP(L$1,[1]data!$A$5:$MM$36,MATCH($A38&amp;". Итоговая оценка",[1]data!$3:$3,0))/VLOOKUP(L$1,[1]data!$A$5:$MM$36,MATCH($A38&amp;". Применяется для ГРБС",[1]data!$3:$3,0)),"")</f>
        <v/>
      </c>
      <c r="M38" s="11">
        <f>IFERROR(VLOOKUP(M$1,[1]data!$A$5:$MM$36,MATCH($A38&amp;". Итоговая оценка",[1]data!$3:$3,0))/VLOOKUP(M$1,[1]data!$A$5:$MM$36,MATCH($A38&amp;". Применяется для ГРБС",[1]data!$3:$3,0)),"")</f>
        <v>0.13333333333333333</v>
      </c>
      <c r="N38" s="11">
        <f>IFERROR(VLOOKUP(N$1,[1]data!$A$5:$MM$36,MATCH($A38&amp;". Итоговая оценка",[1]data!$3:$3,0))/VLOOKUP(N$1,[1]data!$A$5:$MM$36,MATCH($A38&amp;". Применяется для ГРБС",[1]data!$3:$3,0)),"")</f>
        <v>0.10526315789473685</v>
      </c>
      <c r="O38" s="11">
        <f>IFERROR(VLOOKUP(O$1,[1]data!$A$5:$MM$36,MATCH($A38&amp;". Итоговая оценка",[1]data!$3:$3,0))/VLOOKUP(O$1,[1]data!$A$5:$MM$36,MATCH($A38&amp;". Применяется для ГРБС",[1]data!$3:$3,0)),"")</f>
        <v>0.13333333333333333</v>
      </c>
      <c r="P38" s="11">
        <f>IFERROR(VLOOKUP(P$1,[1]data!$A$5:$MM$36,MATCH($A38&amp;". Итоговая оценка",[1]data!$3:$3,0))/VLOOKUP(P$1,[1]data!$A$5:$MM$36,MATCH($A38&amp;". Применяется для ГРБС",[1]data!$3:$3,0)),"")</f>
        <v>0.1</v>
      </c>
      <c r="Q38" s="11">
        <f>IFERROR(VLOOKUP(Q$1,[1]data!$A$5:$MM$36,MATCH($A38&amp;". Итоговая оценка",[1]data!$3:$3,0))/VLOOKUP(Q$1,[1]data!$A$5:$MM$36,MATCH($A38&amp;". Применяется для ГРБС",[1]data!$3:$3,0)),"")</f>
        <v>0.10526315789473685</v>
      </c>
      <c r="R38" s="11" t="str">
        <f>IFERROR(VLOOKUP(R$1,[1]data!$A$5:$MM$36,MATCH($A38&amp;". Итоговая оценка",[1]data!$3:$3,0))/VLOOKUP(R$1,[1]data!$A$5:$MM$36,MATCH($A38&amp;". Применяется для ГРБС",[1]data!$3:$3,0)),"")</f>
        <v/>
      </c>
      <c r="S38" s="11">
        <f>IFERROR(VLOOKUP(S$1,[1]data!$A$5:$MM$36,MATCH($A38&amp;". Итоговая оценка",[1]data!$3:$3,0))/VLOOKUP(S$1,[1]data!$A$5:$MM$36,MATCH($A38&amp;". Применяется для ГРБС",[1]data!$3:$3,0)),"")</f>
        <v>0.10526315789473685</v>
      </c>
      <c r="T38" s="11">
        <f>IFERROR(VLOOKUP(T$1,[1]data!$A$5:$MM$36,MATCH($A38&amp;". Итоговая оценка",[1]data!$3:$3,0))/VLOOKUP(T$1,[1]data!$A$5:$MM$36,MATCH($A38&amp;". Применяется для ГРБС",[1]data!$3:$3,0)),"")</f>
        <v>0.10526315789473685</v>
      </c>
      <c r="U38" s="11">
        <f>IFERROR(VLOOKUP(U$1,[1]data!$A$5:$MM$36,MATCH($A38&amp;". Итоговая оценка",[1]data!$3:$3,0))/VLOOKUP(U$1,[1]data!$A$5:$MM$36,MATCH($A38&amp;". Применяется для ГРБС",[1]data!$3:$3,0)),"")</f>
        <v>0.10526315789473685</v>
      </c>
      <c r="V38" s="11">
        <f>IFERROR(VLOOKUP(V$1,[1]data!$A$5:$MM$36,MATCH($A38&amp;". Итоговая оценка",[1]data!$3:$3,0))/VLOOKUP(V$1,[1]data!$A$5:$MM$36,MATCH($A38&amp;". Применяется для ГРБС",[1]data!$3:$3,0)),"")</f>
        <v>0.10526315789473685</v>
      </c>
      <c r="W38" s="11" t="str">
        <f>IFERROR(VLOOKUP(W$1,[1]data!$A$5:$MM$36,MATCH($A38&amp;". Итоговая оценка",[1]data!$3:$3,0))/VLOOKUP(W$1,[1]data!$A$5:$MM$36,MATCH($A38&amp;". Применяется для ГРБС",[1]data!$3:$3,0)),"")</f>
        <v/>
      </c>
      <c r="X38" s="11" t="str">
        <f>IFERROR(VLOOKUP(X$1,[1]data!$A$5:$MM$36,MATCH($A38&amp;". Итоговая оценка",[1]data!$3:$3,0))/VLOOKUP(X$1,[1]data!$A$5:$MM$36,MATCH($A38&amp;". Применяется для ГРБС",[1]data!$3:$3,0)),"")</f>
        <v/>
      </c>
      <c r="Y38" s="11" t="str">
        <f>IFERROR(VLOOKUP(Y$1,[1]data!$A$5:$MM$36,MATCH($A38&amp;". Итоговая оценка",[1]data!$3:$3,0))/VLOOKUP(Y$1,[1]data!$A$5:$MM$36,MATCH($A38&amp;". Применяется для ГРБС",[1]data!$3:$3,0)),"")</f>
        <v/>
      </c>
      <c r="Z38" s="11" t="str">
        <f>IFERROR(VLOOKUP(Z$1,[1]data!$A$5:$MM$36,MATCH($A38&amp;". Итоговая оценка",[1]data!$3:$3,0))/VLOOKUP(Z$1,[1]data!$A$5:$MM$36,MATCH($A38&amp;". Применяется для ГРБС",[1]data!$3:$3,0)),"")</f>
        <v/>
      </c>
      <c r="AA38" s="11" t="str">
        <f>IFERROR(VLOOKUP(AA$1,[1]data!$A$5:$MM$36,MATCH($A38&amp;". Итоговая оценка",[1]data!$3:$3,0))/VLOOKUP(AA$1,[1]data!$A$5:$MM$36,MATCH($A38&amp;". Применяется для ГРБС",[1]data!$3:$3,0)),"")</f>
        <v/>
      </c>
      <c r="AB38" s="11" t="str">
        <f>IFERROR(VLOOKUP(AB$1,[1]data!$A$5:$MM$36,MATCH($A38&amp;". Итоговая оценка",[1]data!$3:$3,0))/VLOOKUP(AB$1,[1]data!$A$5:$MM$36,MATCH($A38&amp;". Применяется для ГРБС",[1]data!$3:$3,0)),"")</f>
        <v/>
      </c>
      <c r="AC38" s="11" t="str">
        <f>IFERROR(VLOOKUP(AC$1,[1]data!$A$5:$MM$36,MATCH($A38&amp;". Итоговая оценка",[1]data!$3:$3,0))/VLOOKUP(AC$1,[1]data!$A$5:$MM$36,MATCH($A38&amp;". Применяется для ГРБС",[1]data!$3:$3,0)),"")</f>
        <v/>
      </c>
      <c r="AD38" s="11" t="str">
        <f>IFERROR(VLOOKUP(AD$1,[1]data!$A$5:$MM$36,MATCH($A38&amp;". Итоговая оценка",[1]data!$3:$3,0))/VLOOKUP(AD$1,[1]data!$A$5:$MM$36,MATCH($A38&amp;". Применяется для ГРБС",[1]data!$3:$3,0)),"")</f>
        <v/>
      </c>
      <c r="AE38" s="11" t="str">
        <f>IFERROR(VLOOKUP(AE$1,[1]data!$A$5:$MM$36,MATCH($A38&amp;". Итоговая оценка",[1]data!$3:$3,0))/VLOOKUP(AE$1,[1]data!$A$5:$MM$36,MATCH($A38&amp;". Применяется для ГРБС",[1]data!$3:$3,0)),"")</f>
        <v/>
      </c>
      <c r="AF38" s="11" t="str">
        <f>IFERROR(VLOOKUP(AF$1,[1]data!$A$5:$MM$36,MATCH($A38&amp;". Итоговая оценка",[1]data!$3:$3,0))/VLOOKUP(AF$1,[1]data!$A$5:$MM$36,MATCH($A38&amp;". Применяется для ГРБС",[1]data!$3:$3,0)),"")</f>
        <v/>
      </c>
      <c r="AG38" s="11" t="str">
        <f>IFERROR(VLOOKUP(AG$1,[1]data!$A$5:$MM$36,MATCH($A38&amp;". Итоговая оценка",[1]data!$3:$3,0))/VLOOKUP(AG$1,[1]data!$A$5:$MM$36,MATCH($A38&amp;". Применяется для ГРБС",[1]data!$3:$3,0)),"")</f>
        <v/>
      </c>
      <c r="AH38" s="11" t="str">
        <f>IFERROR(VLOOKUP(AH$1,[1]data!$A$5:$MM$36,MATCH($A38&amp;". Итоговая оценка",[1]data!$3:$3,0))/VLOOKUP(AH$1,[1]data!$A$5:$MM$36,MATCH($A38&amp;". Применяется для ГРБС",[1]data!$3:$3,0)),"")</f>
        <v/>
      </c>
      <c r="AI38" s="11" t="str">
        <f>IFERROR(VLOOKUP(AI$1,[1]data!$A$5:$MM$36,MATCH($A38&amp;". Итоговая оценка",[1]data!$3:$3,0))/VLOOKUP(AI$1,[1]data!$A$5:$MM$36,MATCH($A38&amp;". Применяется для ГРБС",[1]data!$3:$3,0)),"")</f>
        <v/>
      </c>
    </row>
    <row r="39" spans="1:35" ht="28.5" x14ac:dyDescent="0.25">
      <c r="A39" s="4" t="s">
        <v>92</v>
      </c>
      <c r="B39" s="5" t="s">
        <v>93</v>
      </c>
      <c r="C39" s="6">
        <v>0.1</v>
      </c>
      <c r="D39" s="7">
        <f ca="1">IFERROR(VLOOKUP(D$1,[1]data!$A$5:$MM$36,MATCH($A39&amp;". Итоговая оценка",[1]data!$3:$3,0))/VLOOKUP(D$1,[1]data!$A$5:$MM$36,MATCH($A39&amp;". Применяется для ГРБС",[1]data!$3:$3,0)),"")</f>
        <v>0.1</v>
      </c>
      <c r="E39" s="7">
        <f ca="1">IFERROR(VLOOKUP(E$1,[1]data!$A$5:$MM$36,MATCH($A39&amp;". Итоговая оценка",[1]data!$3:$3,0))/VLOOKUP(E$1,[1]data!$A$5:$MM$36,MATCH($A39&amp;". Применяется для ГРБС",[1]data!$3:$3,0)),"")</f>
        <v>0.1111</v>
      </c>
      <c r="F39" s="7">
        <f ca="1">IFERROR(VLOOKUP(F$1,[1]data!$A$5:$MM$36,MATCH($A39&amp;". Итоговая оценка",[1]data!$3:$3,0))/VLOOKUP(F$1,[1]data!$A$5:$MM$36,MATCH($A39&amp;". Применяется для ГРБС",[1]data!$3:$3,0)),"")</f>
        <v>0.1111</v>
      </c>
      <c r="G39" s="7">
        <f ca="1">IFERROR(VLOOKUP(G$1,[1]data!$A$5:$MM$36,MATCH($A39&amp;". Итоговая оценка",[1]data!$3:$3,0))/VLOOKUP(G$1,[1]data!$A$5:$MM$36,MATCH($A39&amp;". Применяется для ГРБС",[1]data!$3:$3,0)),"")</f>
        <v>0.1</v>
      </c>
      <c r="H39" s="7">
        <f ca="1">IFERROR(VLOOKUP(H$1,[1]data!$A$5:$MM$36,MATCH($A39&amp;". Итоговая оценка",[1]data!$3:$3,0))/VLOOKUP(H$1,[1]data!$A$5:$MM$36,MATCH($A39&amp;". Применяется для ГРБС",[1]data!$3:$3,0)),"")</f>
        <v>0.125</v>
      </c>
      <c r="I39" s="7">
        <f ca="1">IFERROR(VLOOKUP(I$1,[1]data!$A$5:$MM$36,MATCH($A39&amp;". Итоговая оценка",[1]data!$3:$3,0))/VLOOKUP(I$1,[1]data!$A$5:$MM$36,MATCH($A39&amp;". Применяется для ГРБС",[1]data!$3:$3,0)),"")</f>
        <v>0.1111</v>
      </c>
      <c r="J39" s="7">
        <f ca="1">IFERROR(VLOOKUP(J$1,[1]data!$A$5:$MM$36,MATCH($A39&amp;". Итоговая оценка",[1]data!$3:$3,0))/VLOOKUP(J$1,[1]data!$A$5:$MM$36,MATCH($A39&amp;". Применяется для ГРБС",[1]data!$3:$3,0)),"")</f>
        <v>0.1</v>
      </c>
      <c r="K39" s="7">
        <f ca="1">IFERROR(VLOOKUP(K$1,[1]data!$A$5:$MM$36,MATCH($A39&amp;". Итоговая оценка",[1]data!$3:$3,0))/VLOOKUP(K$1,[1]data!$A$5:$MM$36,MATCH($A39&amp;". Применяется для ГРБС",[1]data!$3:$3,0)),"")</f>
        <v>0</v>
      </c>
      <c r="L39" s="7">
        <f ca="1">IFERROR(VLOOKUP(L$1,[1]data!$A$5:$MM$36,MATCH($A39&amp;". Итоговая оценка",[1]data!$3:$3,0))/VLOOKUP(L$1,[1]data!$A$5:$MM$36,MATCH($A39&amp;". Применяется для ГРБС",[1]data!$3:$3,0)),"")</f>
        <v>0</v>
      </c>
      <c r="M39" s="7">
        <f ca="1">IFERROR(VLOOKUP(M$1,[1]data!$A$5:$MM$36,MATCH($A39&amp;". Итоговая оценка",[1]data!$3:$3,0))/VLOOKUP(M$1,[1]data!$A$5:$MM$36,MATCH($A39&amp;". Применяется для ГРБС",[1]data!$3:$3,0)),"")</f>
        <v>0.1</v>
      </c>
      <c r="N39" s="7" t="str">
        <f>IFERROR(VLOOKUP(N$1,[1]data!$A$5:$MM$36,MATCH($A39&amp;". Итоговая оценка",[1]data!$3:$3,0))/VLOOKUP(N$1,[1]data!$A$5:$MM$36,MATCH($A39&amp;". Применяется для ГРБС",[1]data!$3:$3,0)),"")</f>
        <v/>
      </c>
      <c r="O39" s="7">
        <f ca="1">IFERROR(VLOOKUP(O$1,[1]data!$A$5:$MM$36,MATCH($A39&amp;". Итоговая оценка",[1]data!$3:$3,0))/VLOOKUP(O$1,[1]data!$A$5:$MM$36,MATCH($A39&amp;". Применяется для ГРБС",[1]data!$3:$3,0)),"")</f>
        <v>0.1</v>
      </c>
      <c r="P39" s="7">
        <f ca="1">IFERROR(VLOOKUP(P$1,[1]data!$A$5:$MM$36,MATCH($A39&amp;". Итоговая оценка",[1]data!$3:$3,0))/VLOOKUP(P$1,[1]data!$A$5:$MM$36,MATCH($A39&amp;". Применяется для ГРБС",[1]data!$3:$3,0)),"")</f>
        <v>0.1111</v>
      </c>
      <c r="Q39" s="7" t="str">
        <f>IFERROR(VLOOKUP(Q$1,[1]data!$A$5:$MM$36,MATCH($A39&amp;". Итоговая оценка",[1]data!$3:$3,0))/VLOOKUP(Q$1,[1]data!$A$5:$MM$36,MATCH($A39&amp;". Применяется для ГРБС",[1]data!$3:$3,0)),"")</f>
        <v/>
      </c>
      <c r="R39" s="7" t="str">
        <f>IFERROR(VLOOKUP(R$1,[1]data!$A$5:$MM$36,MATCH($A39&amp;". Итоговая оценка",[1]data!$3:$3,0))/VLOOKUP(R$1,[1]data!$A$5:$MM$36,MATCH($A39&amp;". Применяется для ГРБС",[1]data!$3:$3,0)),"")</f>
        <v/>
      </c>
      <c r="S39" s="7" t="str">
        <f>IFERROR(VLOOKUP(S$1,[1]data!$A$5:$MM$36,MATCH($A39&amp;". Итоговая оценка",[1]data!$3:$3,0))/VLOOKUP(S$1,[1]data!$A$5:$MM$36,MATCH($A39&amp;". Применяется для ГРБС",[1]data!$3:$3,0)),"")</f>
        <v/>
      </c>
      <c r="T39" s="7" t="str">
        <f>IFERROR(VLOOKUP(T$1,[1]data!$A$5:$MM$36,MATCH($A39&amp;". Итоговая оценка",[1]data!$3:$3,0))/VLOOKUP(T$1,[1]data!$A$5:$MM$36,MATCH($A39&amp;". Применяется для ГРБС",[1]data!$3:$3,0)),"")</f>
        <v/>
      </c>
      <c r="U39" s="7" t="str">
        <f>IFERROR(VLOOKUP(U$1,[1]data!$A$5:$MM$36,MATCH($A39&amp;". Итоговая оценка",[1]data!$3:$3,0))/VLOOKUP(U$1,[1]data!$A$5:$MM$36,MATCH($A39&amp;". Применяется для ГРБС",[1]data!$3:$3,0)),"")</f>
        <v/>
      </c>
      <c r="V39" s="7" t="str">
        <f>IFERROR(VLOOKUP(V$1,[1]data!$A$5:$MM$36,MATCH($A39&amp;". Итоговая оценка",[1]data!$3:$3,0))/VLOOKUP(V$1,[1]data!$A$5:$MM$36,MATCH($A39&amp;". Применяется для ГРБС",[1]data!$3:$3,0)),"")</f>
        <v/>
      </c>
      <c r="W39" s="7" t="str">
        <f>IFERROR(VLOOKUP(W$1,[1]data!$A$5:$MM$36,MATCH($A39&amp;". Итоговая оценка",[1]data!$3:$3,0))/VLOOKUP(W$1,[1]data!$A$5:$MM$36,MATCH($A39&amp;". Применяется для ГРБС",[1]data!$3:$3,0)),"")</f>
        <v/>
      </c>
      <c r="X39" s="7" t="str">
        <f>IFERROR(VLOOKUP(X$1,[1]data!$A$5:$MM$36,MATCH($A39&amp;". Итоговая оценка",[1]data!$3:$3,0))/VLOOKUP(X$1,[1]data!$A$5:$MM$36,MATCH($A39&amp;". Применяется для ГРБС",[1]data!$3:$3,0)),"")</f>
        <v/>
      </c>
      <c r="Y39" s="7" t="str">
        <f>IFERROR(VLOOKUP(Y$1,[1]data!$A$5:$MM$36,MATCH($A39&amp;". Итоговая оценка",[1]data!$3:$3,0))/VLOOKUP(Y$1,[1]data!$A$5:$MM$36,MATCH($A39&amp;". Применяется для ГРБС",[1]data!$3:$3,0)),"")</f>
        <v/>
      </c>
      <c r="Z39" s="7" t="str">
        <f>IFERROR(VLOOKUP(Z$1,[1]data!$A$5:$MM$36,MATCH($A39&amp;". Итоговая оценка",[1]data!$3:$3,0))/VLOOKUP(Z$1,[1]data!$A$5:$MM$36,MATCH($A39&amp;". Применяется для ГРБС",[1]data!$3:$3,0)),"")</f>
        <v/>
      </c>
      <c r="AA39" s="7" t="str">
        <f>IFERROR(VLOOKUP(AA$1,[1]data!$A$5:$MM$36,MATCH($A39&amp;". Итоговая оценка",[1]data!$3:$3,0))/VLOOKUP(AA$1,[1]data!$A$5:$MM$36,MATCH($A39&amp;". Применяется для ГРБС",[1]data!$3:$3,0)),"")</f>
        <v/>
      </c>
      <c r="AB39" s="7" t="str">
        <f>IFERROR(VLOOKUP(AB$1,[1]data!$A$5:$MM$36,MATCH($A39&amp;". Итоговая оценка",[1]data!$3:$3,0))/VLOOKUP(AB$1,[1]data!$A$5:$MM$36,MATCH($A39&amp;". Применяется для ГРБС",[1]data!$3:$3,0)),"")</f>
        <v/>
      </c>
      <c r="AC39" s="7" t="str">
        <f>IFERROR(VLOOKUP(AC$1,[1]data!$A$5:$MM$36,MATCH($A39&amp;". Итоговая оценка",[1]data!$3:$3,0))/VLOOKUP(AC$1,[1]data!$A$5:$MM$36,MATCH($A39&amp;". Применяется для ГРБС",[1]data!$3:$3,0)),"")</f>
        <v/>
      </c>
      <c r="AD39" s="7" t="str">
        <f>IFERROR(VLOOKUP(AD$1,[1]data!$A$5:$MM$36,MATCH($A39&amp;". Итоговая оценка",[1]data!$3:$3,0))/VLOOKUP(AD$1,[1]data!$A$5:$MM$36,MATCH($A39&amp;". Применяется для ГРБС",[1]data!$3:$3,0)),"")</f>
        <v/>
      </c>
      <c r="AE39" s="7" t="str">
        <f>IFERROR(VLOOKUP(AE$1,[1]data!$A$5:$MM$36,MATCH($A39&amp;". Итоговая оценка",[1]data!$3:$3,0))/VLOOKUP(AE$1,[1]data!$A$5:$MM$36,MATCH($A39&amp;". Применяется для ГРБС",[1]data!$3:$3,0)),"")</f>
        <v/>
      </c>
      <c r="AF39" s="7" t="str">
        <f>IFERROR(VLOOKUP(AF$1,[1]data!$A$5:$MM$36,MATCH($A39&amp;". Итоговая оценка",[1]data!$3:$3,0))/VLOOKUP(AF$1,[1]data!$A$5:$MM$36,MATCH($A39&amp;". Применяется для ГРБС",[1]data!$3:$3,0)),"")</f>
        <v/>
      </c>
      <c r="AG39" s="7" t="str">
        <f>IFERROR(VLOOKUP(AG$1,[1]data!$A$5:$MM$36,MATCH($A39&amp;". Итоговая оценка",[1]data!$3:$3,0))/VLOOKUP(AG$1,[1]data!$A$5:$MM$36,MATCH($A39&amp;". Применяется для ГРБС",[1]data!$3:$3,0)),"")</f>
        <v/>
      </c>
      <c r="AH39" s="7" t="str">
        <f>IFERROR(VLOOKUP(AH$1,[1]data!$A$5:$MM$36,MATCH($A39&amp;". Итоговая оценка",[1]data!$3:$3,0))/VLOOKUP(AH$1,[1]data!$A$5:$MM$36,MATCH($A39&amp;". Применяется для ГРБС",[1]data!$3:$3,0)),"")</f>
        <v/>
      </c>
      <c r="AI39" s="7" t="str">
        <f>IFERROR(VLOOKUP(AI$1,[1]data!$A$5:$MM$36,MATCH($A39&amp;". Итоговая оценка",[1]data!$3:$3,0))/VLOOKUP(AI$1,[1]data!$A$5:$MM$36,MATCH($A39&amp;". Применяется для ГРБС",[1]data!$3:$3,0)),"")</f>
        <v/>
      </c>
    </row>
    <row r="40" spans="1:35" ht="42.75" x14ac:dyDescent="0.25">
      <c r="A40" s="8" t="s">
        <v>94</v>
      </c>
      <c r="B40" s="12" t="s">
        <v>95</v>
      </c>
      <c r="C40" s="10">
        <v>1</v>
      </c>
      <c r="D40" s="11">
        <f ca="1">IFERROR(VLOOKUP(D$1,[1]data!$A$5:$MM$36,MATCH($A40&amp;". Итоговая оценка",[1]data!$3:$3,0))/VLOOKUP(D$1,[1]data!$A$5:$MM$36,MATCH($A40&amp;". Применяется для ГРБС",[1]data!$3:$3,0)),"")</f>
        <v>1</v>
      </c>
      <c r="E40" s="11">
        <f ca="1">IFERROR(VLOOKUP(E$1,[1]data!$A$5:$MM$36,MATCH($A40&amp;". Итоговая оценка",[1]data!$3:$3,0))/VLOOKUP(E$1,[1]data!$A$5:$MM$36,MATCH($A40&amp;". Применяется для ГРБС",[1]data!$3:$3,0)),"")</f>
        <v>1</v>
      </c>
      <c r="F40" s="11">
        <f ca="1">IFERROR(VLOOKUP(F$1,[1]data!$A$5:$MM$36,MATCH($A40&amp;". Итоговая оценка",[1]data!$3:$3,0))/VLOOKUP(F$1,[1]data!$A$5:$MM$36,MATCH($A40&amp;". Применяется для ГРБС",[1]data!$3:$3,0)),"")</f>
        <v>1</v>
      </c>
      <c r="G40" s="11">
        <f ca="1">IFERROR(VLOOKUP(G$1,[1]data!$A$5:$MM$36,MATCH($A40&amp;". Итоговая оценка",[1]data!$3:$3,0))/VLOOKUP(G$1,[1]data!$A$5:$MM$36,MATCH($A40&amp;". Применяется для ГРБС",[1]data!$3:$3,0)),"")</f>
        <v>1</v>
      </c>
      <c r="H40" s="11">
        <f ca="1">IFERROR(VLOOKUP(H$1,[1]data!$A$5:$MM$36,MATCH($A40&amp;". Итоговая оценка",[1]data!$3:$3,0))/VLOOKUP(H$1,[1]data!$A$5:$MM$36,MATCH($A40&amp;". Применяется для ГРБС",[1]data!$3:$3,0)),"")</f>
        <v>1</v>
      </c>
      <c r="I40" s="11">
        <f ca="1">IFERROR(VLOOKUP(I$1,[1]data!$A$5:$MM$36,MATCH($A40&amp;". Итоговая оценка",[1]data!$3:$3,0))/VLOOKUP(I$1,[1]data!$A$5:$MM$36,MATCH($A40&amp;". Применяется для ГРБС",[1]data!$3:$3,0)),"")</f>
        <v>1</v>
      </c>
      <c r="J40" s="11">
        <f ca="1">IFERROR(VLOOKUP(J$1,[1]data!$A$5:$MM$36,MATCH($A40&amp;". Итоговая оценка",[1]data!$3:$3,0))/VLOOKUP(J$1,[1]data!$A$5:$MM$36,MATCH($A40&amp;". Применяется для ГРБС",[1]data!$3:$3,0)),"")</f>
        <v>1</v>
      </c>
      <c r="K40" s="11">
        <f ca="1">IFERROR(VLOOKUP(K$1,[1]data!$A$5:$MM$36,MATCH($A40&amp;". Итоговая оценка",[1]data!$3:$3,0))/VLOOKUP(K$1,[1]data!$A$5:$MM$36,MATCH($A40&amp;". Применяется для ГРБС",[1]data!$3:$3,0)),"")</f>
        <v>0</v>
      </c>
      <c r="L40" s="11">
        <f ca="1">IFERROR(VLOOKUP(L$1,[1]data!$A$5:$MM$36,MATCH($A40&amp;". Итоговая оценка",[1]data!$3:$3,0))/VLOOKUP(L$1,[1]data!$A$5:$MM$36,MATCH($A40&amp;". Применяется для ГРБС",[1]data!$3:$3,0)),"")</f>
        <v>0</v>
      </c>
      <c r="M40" s="11">
        <f ca="1">IFERROR(VLOOKUP(M$1,[1]data!$A$5:$MM$36,MATCH($A40&amp;". Итоговая оценка",[1]data!$3:$3,0))/VLOOKUP(M$1,[1]data!$A$5:$MM$36,MATCH($A40&amp;". Применяется для ГРБС",[1]data!$3:$3,0)),"")</f>
        <v>1</v>
      </c>
      <c r="N40" s="11" t="str">
        <f>IFERROR(VLOOKUP(N$1,[1]data!$A$5:$MM$36,MATCH($A40&amp;". Итоговая оценка",[1]data!$3:$3,0))/VLOOKUP(N$1,[1]data!$A$5:$MM$36,MATCH($A40&amp;". Применяется для ГРБС",[1]data!$3:$3,0)),"")</f>
        <v/>
      </c>
      <c r="O40" s="11">
        <f ca="1">IFERROR(VLOOKUP(O$1,[1]data!$A$5:$MM$36,MATCH($A40&amp;". Итоговая оценка",[1]data!$3:$3,0))/VLOOKUP(O$1,[1]data!$A$5:$MM$36,MATCH($A40&amp;". Применяется для ГРБС",[1]data!$3:$3,0)),"")</f>
        <v>1</v>
      </c>
      <c r="P40" s="11">
        <f ca="1">IFERROR(VLOOKUP(P$1,[1]data!$A$5:$MM$36,MATCH($A40&amp;". Итоговая оценка",[1]data!$3:$3,0))/VLOOKUP(P$1,[1]data!$A$5:$MM$36,MATCH($A40&amp;". Применяется для ГРБС",[1]data!$3:$3,0)),"")</f>
        <v>1</v>
      </c>
      <c r="Q40" s="11" t="str">
        <f>IFERROR(VLOOKUP(Q$1,[1]data!$A$5:$MM$36,MATCH($A40&amp;". Итоговая оценка",[1]data!$3:$3,0))/VLOOKUP(Q$1,[1]data!$A$5:$MM$36,MATCH($A40&amp;". Применяется для ГРБС",[1]data!$3:$3,0)),"")</f>
        <v/>
      </c>
      <c r="R40" s="11" t="str">
        <f>IFERROR(VLOOKUP(R$1,[1]data!$A$5:$MM$36,MATCH($A40&amp;". Итоговая оценка",[1]data!$3:$3,0))/VLOOKUP(R$1,[1]data!$A$5:$MM$36,MATCH($A40&amp;". Применяется для ГРБС",[1]data!$3:$3,0)),"")</f>
        <v/>
      </c>
      <c r="S40" s="11" t="str">
        <f>IFERROR(VLOOKUP(S$1,[1]data!$A$5:$MM$36,MATCH($A40&amp;". Итоговая оценка",[1]data!$3:$3,0))/VLOOKUP(S$1,[1]data!$A$5:$MM$36,MATCH($A40&amp;". Применяется для ГРБС",[1]data!$3:$3,0)),"")</f>
        <v/>
      </c>
      <c r="T40" s="11" t="str">
        <f>IFERROR(VLOOKUP(T$1,[1]data!$A$5:$MM$36,MATCH($A40&amp;". Итоговая оценка",[1]data!$3:$3,0))/VLOOKUP(T$1,[1]data!$A$5:$MM$36,MATCH($A40&amp;". Применяется для ГРБС",[1]data!$3:$3,0)),"")</f>
        <v/>
      </c>
      <c r="U40" s="11" t="str">
        <f>IFERROR(VLOOKUP(U$1,[1]data!$A$5:$MM$36,MATCH($A40&amp;". Итоговая оценка",[1]data!$3:$3,0))/VLOOKUP(U$1,[1]data!$A$5:$MM$36,MATCH($A40&amp;". Применяется для ГРБС",[1]data!$3:$3,0)),"")</f>
        <v/>
      </c>
      <c r="V40" s="11" t="str">
        <f>IFERROR(VLOOKUP(V$1,[1]data!$A$5:$MM$36,MATCH($A40&amp;". Итоговая оценка",[1]data!$3:$3,0))/VLOOKUP(V$1,[1]data!$A$5:$MM$36,MATCH($A40&amp;". Применяется для ГРБС",[1]data!$3:$3,0)),"")</f>
        <v/>
      </c>
      <c r="W40" s="11" t="str">
        <f>IFERROR(VLOOKUP(W$1,[1]data!$A$5:$MM$36,MATCH($A40&amp;". Итоговая оценка",[1]data!$3:$3,0))/VLOOKUP(W$1,[1]data!$A$5:$MM$36,MATCH($A40&amp;". Применяется для ГРБС",[1]data!$3:$3,0)),"")</f>
        <v/>
      </c>
      <c r="X40" s="11" t="str">
        <f>IFERROR(VLOOKUP(X$1,[1]data!$A$5:$MM$36,MATCH($A40&amp;". Итоговая оценка",[1]data!$3:$3,0))/VLOOKUP(X$1,[1]data!$A$5:$MM$36,MATCH($A40&amp;". Применяется для ГРБС",[1]data!$3:$3,0)),"")</f>
        <v/>
      </c>
      <c r="Y40" s="11" t="str">
        <f>IFERROR(VLOOKUP(Y$1,[1]data!$A$5:$MM$36,MATCH($A40&amp;". Итоговая оценка",[1]data!$3:$3,0))/VLOOKUP(Y$1,[1]data!$A$5:$MM$36,MATCH($A40&amp;". Применяется для ГРБС",[1]data!$3:$3,0)),"")</f>
        <v/>
      </c>
      <c r="Z40" s="11" t="str">
        <f>IFERROR(VLOOKUP(Z$1,[1]data!$A$5:$MM$36,MATCH($A40&amp;". Итоговая оценка",[1]data!$3:$3,0))/VLOOKUP(Z$1,[1]data!$A$5:$MM$36,MATCH($A40&amp;". Применяется для ГРБС",[1]data!$3:$3,0)),"")</f>
        <v/>
      </c>
      <c r="AA40" s="11" t="str">
        <f>IFERROR(VLOOKUP(AA$1,[1]data!$A$5:$MM$36,MATCH($A40&amp;". Итоговая оценка",[1]data!$3:$3,0))/VLOOKUP(AA$1,[1]data!$A$5:$MM$36,MATCH($A40&amp;". Применяется для ГРБС",[1]data!$3:$3,0)),"")</f>
        <v/>
      </c>
      <c r="AB40" s="11" t="str">
        <f>IFERROR(VLOOKUP(AB$1,[1]data!$A$5:$MM$36,MATCH($A40&amp;". Итоговая оценка",[1]data!$3:$3,0))/VLOOKUP(AB$1,[1]data!$A$5:$MM$36,MATCH($A40&amp;". Применяется для ГРБС",[1]data!$3:$3,0)),"")</f>
        <v/>
      </c>
      <c r="AC40" s="11" t="str">
        <f>IFERROR(VLOOKUP(AC$1,[1]data!$A$5:$MM$36,MATCH($A40&amp;". Итоговая оценка",[1]data!$3:$3,0))/VLOOKUP(AC$1,[1]data!$A$5:$MM$36,MATCH($A40&amp;". Применяется для ГРБС",[1]data!$3:$3,0)),"")</f>
        <v/>
      </c>
      <c r="AD40" s="11" t="str">
        <f>IFERROR(VLOOKUP(AD$1,[1]data!$A$5:$MM$36,MATCH($A40&amp;". Итоговая оценка",[1]data!$3:$3,0))/VLOOKUP(AD$1,[1]data!$A$5:$MM$36,MATCH($A40&amp;". Применяется для ГРБС",[1]data!$3:$3,0)),"")</f>
        <v/>
      </c>
      <c r="AE40" s="11" t="str">
        <f>IFERROR(VLOOKUP(AE$1,[1]data!$A$5:$MM$36,MATCH($A40&amp;". Итоговая оценка",[1]data!$3:$3,0))/VLOOKUP(AE$1,[1]data!$A$5:$MM$36,MATCH($A40&amp;". Применяется для ГРБС",[1]data!$3:$3,0)),"")</f>
        <v/>
      </c>
      <c r="AF40" s="11" t="str">
        <f>IFERROR(VLOOKUP(AF$1,[1]data!$A$5:$MM$36,MATCH($A40&amp;". Итоговая оценка",[1]data!$3:$3,0))/VLOOKUP(AF$1,[1]data!$A$5:$MM$36,MATCH($A40&amp;". Применяется для ГРБС",[1]data!$3:$3,0)),"")</f>
        <v/>
      </c>
      <c r="AG40" s="11" t="str">
        <f>IFERROR(VLOOKUP(AG$1,[1]data!$A$5:$MM$36,MATCH($A40&amp;". Итоговая оценка",[1]data!$3:$3,0))/VLOOKUP(AG$1,[1]data!$A$5:$MM$36,MATCH($A40&amp;". Применяется для ГРБС",[1]data!$3:$3,0)),"")</f>
        <v/>
      </c>
      <c r="AH40" s="11" t="str">
        <f>IFERROR(VLOOKUP(AH$1,[1]data!$A$5:$MM$36,MATCH($A40&amp;". Итоговая оценка",[1]data!$3:$3,0))/VLOOKUP(AH$1,[1]data!$A$5:$MM$36,MATCH($A40&amp;". Применяется для ГРБС",[1]data!$3:$3,0)),"")</f>
        <v/>
      </c>
      <c r="AI40" s="11" t="str">
        <f>IFERROR(VLOOKUP(AI$1,[1]data!$A$5:$MM$36,MATCH($A40&amp;". Итоговая оценка",[1]data!$3:$3,0))/VLOOKUP(AI$1,[1]data!$A$5:$MM$36,MATCH($A40&amp;". Применяется для ГРБС",[1]data!$3:$3,0)),"")</f>
        <v/>
      </c>
    </row>
    <row r="41" spans="1:35" ht="28.5" x14ac:dyDescent="0.25">
      <c r="A41" s="4" t="s">
        <v>96</v>
      </c>
      <c r="B41" s="5" t="s">
        <v>97</v>
      </c>
      <c r="C41" s="6">
        <v>0.05</v>
      </c>
      <c r="D41" s="7">
        <f>IFERROR(VLOOKUP(D$1,[1]data!$A$5:$MM$36,MATCH($A41&amp;". Итоговая оценка",[1]data!$3:$3,0))/VLOOKUP(D$1,[1]data!$A$5:$MM$36,MATCH($A41&amp;". Применяется для ГРБС",[1]data!$3:$3,0)),"")</f>
        <v>0.05</v>
      </c>
      <c r="E41" s="7">
        <f>IFERROR(VLOOKUP(E$1,[1]data!$A$5:$MM$36,MATCH($A41&amp;". Итоговая оценка",[1]data!$3:$3,0))/VLOOKUP(E$1,[1]data!$A$5:$MM$36,MATCH($A41&amp;". Применяется для ГРБС",[1]data!$3:$3,0)),"")</f>
        <v>4.4400000000000002E-2</v>
      </c>
      <c r="F41" s="7">
        <f>IFERROR(VLOOKUP(F$1,[1]data!$A$5:$MM$36,MATCH($A41&amp;". Итоговая оценка",[1]data!$3:$3,0))/VLOOKUP(F$1,[1]data!$A$5:$MM$36,MATCH($A41&amp;". Применяется для ГРБС",[1]data!$3:$3,0)),"")</f>
        <v>5.5599999999999997E-2</v>
      </c>
      <c r="G41" s="7">
        <f>IFERROR(VLOOKUP(G$1,[1]data!$A$5:$MM$36,MATCH($A41&amp;". Итоговая оценка",[1]data!$3:$3,0))/VLOOKUP(G$1,[1]data!$A$5:$MM$36,MATCH($A41&amp;". Применяется для ГРБС",[1]data!$3:$3,0)),"")</f>
        <v>3.7499999999999999E-2</v>
      </c>
      <c r="H41" s="7">
        <f>IFERROR(VLOOKUP(H$1,[1]data!$A$5:$MM$36,MATCH($A41&amp;". Итоговая оценка",[1]data!$3:$3,0))/VLOOKUP(H$1,[1]data!$A$5:$MM$36,MATCH($A41&amp;". Применяется для ГРБС",[1]data!$3:$3,0)),"")</f>
        <v>6.25E-2</v>
      </c>
      <c r="I41" s="7">
        <f>IFERROR(VLOOKUP(I$1,[1]data!$A$5:$MM$36,MATCH($A41&amp;". Итоговая оценка",[1]data!$3:$3,0))/VLOOKUP(I$1,[1]data!$A$5:$MM$36,MATCH($A41&amp;". Применяется для ГРБС",[1]data!$3:$3,0)),"")</f>
        <v>5.5599999999999997E-2</v>
      </c>
      <c r="J41" s="7">
        <f>IFERROR(VLOOKUP(J$1,[1]data!$A$5:$MM$36,MATCH($A41&amp;". Итоговая оценка",[1]data!$3:$3,0))/VLOOKUP(J$1,[1]data!$A$5:$MM$36,MATCH($A41&amp;". Применяется для ГРБС",[1]data!$3:$3,0)),"")</f>
        <v>0.05</v>
      </c>
      <c r="K41" s="7">
        <f>IFERROR(VLOOKUP(K$1,[1]data!$A$5:$MM$36,MATCH($A41&amp;". Итоговая оценка",[1]data!$3:$3,0))/VLOOKUP(K$1,[1]data!$A$5:$MM$36,MATCH($A41&amp;". Применяется для ГРБС",[1]data!$3:$3,0)),"")</f>
        <v>5.5599999999999997E-2</v>
      </c>
      <c r="L41" s="7">
        <f>IFERROR(VLOOKUP(L$1,[1]data!$A$5:$MM$36,MATCH($A41&amp;". Итоговая оценка",[1]data!$3:$3,0))/VLOOKUP(L$1,[1]data!$A$5:$MM$36,MATCH($A41&amp;". Применяется для ГРБС",[1]data!$3:$3,0)),"")</f>
        <v>4.6899999999999997E-2</v>
      </c>
      <c r="M41" s="7">
        <f>IFERROR(VLOOKUP(M$1,[1]data!$A$5:$MM$36,MATCH($A41&amp;". Итоговая оценка",[1]data!$3:$3,0))/VLOOKUP(M$1,[1]data!$A$5:$MM$36,MATCH($A41&amp;". Применяется для ГРБС",[1]data!$3:$3,0)),"")</f>
        <v>0.05</v>
      </c>
      <c r="N41" s="7">
        <f>IFERROR(VLOOKUP(N$1,[1]data!$A$5:$MM$36,MATCH($A41&amp;". Итоговая оценка",[1]data!$3:$3,0))/VLOOKUP(N$1,[1]data!$A$5:$MM$36,MATCH($A41&amp;". Применяется для ГРБС",[1]data!$3:$3,0)),"")</f>
        <v>6.25E-2</v>
      </c>
      <c r="O41" s="7">
        <f>IFERROR(VLOOKUP(O$1,[1]data!$A$5:$MM$36,MATCH($A41&amp;". Итоговая оценка",[1]data!$3:$3,0))/VLOOKUP(O$1,[1]data!$A$5:$MM$36,MATCH($A41&amp;". Применяется для ГРБС",[1]data!$3:$3,0)),"")</f>
        <v>0.05</v>
      </c>
      <c r="P41" s="7">
        <f>IFERROR(VLOOKUP(P$1,[1]data!$A$5:$MM$36,MATCH($A41&amp;". Итоговая оценка",[1]data!$3:$3,0))/VLOOKUP(P$1,[1]data!$A$5:$MM$36,MATCH($A41&amp;". Применяется для ГРБС",[1]data!$3:$3,0)),"")</f>
        <v>4.4400000000000002E-2</v>
      </c>
      <c r="Q41" s="7">
        <f>IFERROR(VLOOKUP(Q$1,[1]data!$A$5:$MM$36,MATCH($A41&amp;". Итоговая оценка",[1]data!$3:$3,0))/VLOOKUP(Q$1,[1]data!$A$5:$MM$36,MATCH($A41&amp;". Применяется для ГРБС",[1]data!$3:$3,0)),"")</f>
        <v>0.1</v>
      </c>
      <c r="R41" s="7">
        <f>IFERROR(VLOOKUP(R$1,[1]data!$A$5:$MM$36,MATCH($A41&amp;". Итоговая оценка",[1]data!$3:$3,0))/VLOOKUP(R$1,[1]data!$A$5:$MM$36,MATCH($A41&amp;". Применяется для ГРБС",[1]data!$3:$3,0)),"")</f>
        <v>8.3299999999999999E-2</v>
      </c>
      <c r="S41" s="7">
        <f>IFERROR(VLOOKUP(S$1,[1]data!$A$5:$MM$36,MATCH($A41&amp;". Итоговая оценка",[1]data!$3:$3,0))/VLOOKUP(S$1,[1]data!$A$5:$MM$36,MATCH($A41&amp;". Применяется для ГРБС",[1]data!$3:$3,0)),"")</f>
        <v>5.3600000000000002E-2</v>
      </c>
      <c r="T41" s="7">
        <f>IFERROR(VLOOKUP(T$1,[1]data!$A$5:$MM$36,MATCH($A41&amp;". Итоговая оценка",[1]data!$3:$3,0))/VLOOKUP(T$1,[1]data!$A$5:$MM$36,MATCH($A41&amp;". Применяется для ГРБС",[1]data!$3:$3,0)),"")</f>
        <v>5.3600000000000002E-2</v>
      </c>
      <c r="U41" s="7">
        <f>IFERROR(VLOOKUP(U$1,[1]data!$A$5:$MM$36,MATCH($A41&amp;". Итоговая оценка",[1]data!$3:$3,0))/VLOOKUP(U$1,[1]data!$A$5:$MM$36,MATCH($A41&amp;". Применяется для ГРБС",[1]data!$3:$3,0)),"")</f>
        <v>8.3299999999999999E-2</v>
      </c>
      <c r="V41" s="7">
        <f>IFERROR(VLOOKUP(V$1,[1]data!$A$5:$MM$36,MATCH($A41&amp;". Итоговая оценка",[1]data!$3:$3,0))/VLOOKUP(V$1,[1]data!$A$5:$MM$36,MATCH($A41&amp;". Применяется для ГРБС",[1]data!$3:$3,0)),"")</f>
        <v>5.7099999999999998E-2</v>
      </c>
      <c r="W41" s="7">
        <f>IFERROR(VLOOKUP(W$1,[1]data!$A$5:$MM$36,MATCH($A41&amp;". Итоговая оценка",[1]data!$3:$3,0))/VLOOKUP(W$1,[1]data!$A$5:$MM$36,MATCH($A41&amp;". Применяется для ГРБС",[1]data!$3:$3,0)),"")</f>
        <v>0.1429</v>
      </c>
      <c r="X41" s="7">
        <f>IFERROR(VLOOKUP(X$1,[1]data!$A$5:$MM$36,MATCH($A41&amp;". Итоговая оценка",[1]data!$3:$3,0))/VLOOKUP(X$1,[1]data!$A$5:$MM$36,MATCH($A41&amp;". Применяется для ГРБС",[1]data!$3:$3,0)),"")</f>
        <v>0.1</v>
      </c>
      <c r="Y41" s="7">
        <f>IFERROR(VLOOKUP(Y$1,[1]data!$A$5:$MM$36,MATCH($A41&amp;". Итоговая оценка",[1]data!$3:$3,0))/VLOOKUP(Y$1,[1]data!$A$5:$MM$36,MATCH($A41&amp;". Применяется для ГРБС",[1]data!$3:$3,0)),"")</f>
        <v>0.1</v>
      </c>
      <c r="Z41" s="7">
        <f>IFERROR(VLOOKUP(Z$1,[1]data!$A$5:$MM$36,MATCH($A41&amp;". Итоговая оценка",[1]data!$3:$3,0))/VLOOKUP(Z$1,[1]data!$A$5:$MM$36,MATCH($A41&amp;". Применяется для ГРБС",[1]data!$3:$3,0)),"")</f>
        <v>0.1</v>
      </c>
      <c r="AA41" s="7">
        <f>IFERROR(VLOOKUP(AA$1,[1]data!$A$5:$MM$36,MATCH($A41&amp;". Итоговая оценка",[1]data!$3:$3,0))/VLOOKUP(AA$1,[1]data!$A$5:$MM$36,MATCH($A41&amp;". Применяется для ГРБС",[1]data!$3:$3,0)),"")</f>
        <v>0.1</v>
      </c>
      <c r="AB41" s="7">
        <f>IFERROR(VLOOKUP(AB$1,[1]data!$A$5:$MM$36,MATCH($A41&amp;". Итоговая оценка",[1]data!$3:$3,0))/VLOOKUP(AB$1,[1]data!$A$5:$MM$36,MATCH($A41&amp;". Применяется для ГРБС",[1]data!$3:$3,0)),"")</f>
        <v>0.1</v>
      </c>
      <c r="AC41" s="7">
        <f>IFERROR(VLOOKUP(AC$1,[1]data!$A$5:$MM$36,MATCH($A41&amp;". Итоговая оценка",[1]data!$3:$3,0))/VLOOKUP(AC$1,[1]data!$A$5:$MM$36,MATCH($A41&amp;". Применяется для ГРБС",[1]data!$3:$3,0)),"")</f>
        <v>0.1</v>
      </c>
      <c r="AD41" s="7">
        <f>IFERROR(VLOOKUP(AD$1,[1]data!$A$5:$MM$36,MATCH($A41&amp;". Итоговая оценка",[1]data!$3:$3,0))/VLOOKUP(AD$1,[1]data!$A$5:$MM$36,MATCH($A41&amp;". Применяется для ГРБС",[1]data!$3:$3,0)),"")</f>
        <v>0.2</v>
      </c>
      <c r="AE41" s="7">
        <f>IFERROR(VLOOKUP(AE$1,[1]data!$A$5:$MM$36,MATCH($A41&amp;". Итоговая оценка",[1]data!$3:$3,0))/VLOOKUP(AE$1,[1]data!$A$5:$MM$36,MATCH($A41&amp;". Применяется для ГРБС",[1]data!$3:$3,0)),"")</f>
        <v>0.1</v>
      </c>
      <c r="AF41" s="7">
        <f>IFERROR(VLOOKUP(AF$1,[1]data!$A$5:$MM$36,MATCH($A41&amp;". Итоговая оценка",[1]data!$3:$3,0))/VLOOKUP(AF$1,[1]data!$A$5:$MM$36,MATCH($A41&amp;". Применяется для ГРБС",[1]data!$3:$3,0)),"")</f>
        <v>8.3299999999999999E-2</v>
      </c>
      <c r="AG41" s="7">
        <f>IFERROR(VLOOKUP(AG$1,[1]data!$A$5:$MM$36,MATCH($A41&amp;". Итоговая оценка",[1]data!$3:$3,0))/VLOOKUP(AG$1,[1]data!$A$5:$MM$36,MATCH($A41&amp;". Применяется для ГРБС",[1]data!$3:$3,0)),"")</f>
        <v>0.1429</v>
      </c>
      <c r="AH41" s="7">
        <f>IFERROR(VLOOKUP(AH$1,[1]data!$A$5:$MM$36,MATCH($A41&amp;". Итоговая оценка",[1]data!$3:$3,0))/VLOOKUP(AH$1,[1]data!$A$5:$MM$36,MATCH($A41&amp;". Применяется для ГРБС",[1]data!$3:$3,0)),"")</f>
        <v>0.2</v>
      </c>
      <c r="AI41" s="7">
        <f>IFERROR(VLOOKUP(AI$1,[1]data!$A$5:$MM$36,MATCH($A41&amp;". Итоговая оценка",[1]data!$3:$3,0))/VLOOKUP(AI$1,[1]data!$A$5:$MM$36,MATCH($A41&amp;". Применяется для ГРБС",[1]data!$3:$3,0)),"")</f>
        <v>0.125</v>
      </c>
    </row>
    <row r="42" spans="1:35" ht="42.75" x14ac:dyDescent="0.25">
      <c r="A42" s="8" t="s">
        <v>98</v>
      </c>
      <c r="B42" s="12" t="s">
        <v>99</v>
      </c>
      <c r="C42" s="10">
        <v>0.2</v>
      </c>
      <c r="D42" s="11">
        <f>IFERROR(VLOOKUP(D$1,[1]data!$A$5:$MM$36,MATCH($A42&amp;". Итоговая оценка",[1]data!$3:$3,0))/VLOOKUP(D$1,[1]data!$A$5:$MM$36,MATCH($A42&amp;". Применяется для ГРБС",[1]data!$3:$3,0)),"")</f>
        <v>0.2</v>
      </c>
      <c r="E42" s="11">
        <f>IFERROR(VLOOKUP(E$1,[1]data!$A$5:$MM$36,MATCH($A42&amp;". Итоговая оценка",[1]data!$3:$3,0))/VLOOKUP(E$1,[1]data!$A$5:$MM$36,MATCH($A42&amp;". Применяется для ГРБС",[1]data!$3:$3,0)),"")</f>
        <v>0</v>
      </c>
      <c r="F42" s="11">
        <f>IFERROR(VLOOKUP(F$1,[1]data!$A$5:$MM$36,MATCH($A42&amp;". Итоговая оценка",[1]data!$3:$3,0))/VLOOKUP(F$1,[1]data!$A$5:$MM$36,MATCH($A42&amp;". Применяется для ГРБС",[1]data!$3:$3,0)),"")</f>
        <v>0.25</v>
      </c>
      <c r="G42" s="11">
        <f>IFERROR(VLOOKUP(G$1,[1]data!$A$5:$MM$36,MATCH($A42&amp;". Итоговая оценка",[1]data!$3:$3,0))/VLOOKUP(G$1,[1]data!$A$5:$MM$36,MATCH($A42&amp;". Применяется для ГРБС",[1]data!$3:$3,0)),"")</f>
        <v>0</v>
      </c>
      <c r="H42" s="11">
        <f>IFERROR(VLOOKUP(H$1,[1]data!$A$5:$MM$36,MATCH($A42&amp;". Итоговая оценка",[1]data!$3:$3,0))/VLOOKUP(H$1,[1]data!$A$5:$MM$36,MATCH($A42&amp;". Применяется для ГРБС",[1]data!$3:$3,0)),"")</f>
        <v>0.25</v>
      </c>
      <c r="I42" s="11">
        <f>IFERROR(VLOOKUP(I$1,[1]data!$A$5:$MM$36,MATCH($A42&amp;". Итоговая оценка",[1]data!$3:$3,0))/VLOOKUP(I$1,[1]data!$A$5:$MM$36,MATCH($A42&amp;". Применяется для ГРБС",[1]data!$3:$3,0)),"")</f>
        <v>0.2</v>
      </c>
      <c r="J42" s="11">
        <f>IFERROR(VLOOKUP(J$1,[1]data!$A$5:$MM$36,MATCH($A42&amp;". Итоговая оценка",[1]data!$3:$3,0))/VLOOKUP(J$1,[1]data!$A$5:$MM$36,MATCH($A42&amp;". Применяется для ГРБС",[1]data!$3:$3,0)),"")</f>
        <v>0.25</v>
      </c>
      <c r="K42" s="11">
        <f>IFERROR(VLOOKUP(K$1,[1]data!$A$5:$MM$36,MATCH($A42&amp;". Итоговая оценка",[1]data!$3:$3,0))/VLOOKUP(K$1,[1]data!$A$5:$MM$36,MATCH($A42&amp;". Применяется для ГРБС",[1]data!$3:$3,0)),"")</f>
        <v>0.2</v>
      </c>
      <c r="L42" s="11">
        <f>IFERROR(VLOOKUP(L$1,[1]data!$A$5:$MM$36,MATCH($A42&amp;". Итоговая оценка",[1]data!$3:$3,0))/VLOOKUP(L$1,[1]data!$A$5:$MM$36,MATCH($A42&amp;". Применяется для ГРБС",[1]data!$3:$3,0)),"")</f>
        <v>0</v>
      </c>
      <c r="M42" s="11">
        <f>IFERROR(VLOOKUP(M$1,[1]data!$A$5:$MM$36,MATCH($A42&amp;". Итоговая оценка",[1]data!$3:$3,0))/VLOOKUP(M$1,[1]data!$A$5:$MM$36,MATCH($A42&amp;". Применяется для ГРБС",[1]data!$3:$3,0)),"")</f>
        <v>0.25</v>
      </c>
      <c r="N42" s="11">
        <f>IFERROR(VLOOKUP(N$1,[1]data!$A$5:$MM$36,MATCH($A42&amp;". Итоговая оценка",[1]data!$3:$3,0))/VLOOKUP(N$1,[1]data!$A$5:$MM$36,MATCH($A42&amp;". Применяется для ГРБС",[1]data!$3:$3,0)),"")</f>
        <v>0.2</v>
      </c>
      <c r="O42" s="11">
        <f>IFERROR(VLOOKUP(O$1,[1]data!$A$5:$MM$36,MATCH($A42&amp;". Итоговая оценка",[1]data!$3:$3,0))/VLOOKUP(O$1,[1]data!$A$5:$MM$36,MATCH($A42&amp;". Применяется для ГРБС",[1]data!$3:$3,0)),"")</f>
        <v>0.2</v>
      </c>
      <c r="P42" s="11">
        <f>IFERROR(VLOOKUP(P$1,[1]data!$A$5:$MM$36,MATCH($A42&amp;". Итоговая оценка",[1]data!$3:$3,0))/VLOOKUP(P$1,[1]data!$A$5:$MM$36,MATCH($A42&amp;". Применяется для ГРБС",[1]data!$3:$3,0)),"")</f>
        <v>0</v>
      </c>
      <c r="Q42" s="11">
        <f>IFERROR(VLOOKUP(Q$1,[1]data!$A$5:$MM$36,MATCH($A42&amp;". Итоговая оценка",[1]data!$3:$3,0))/VLOOKUP(Q$1,[1]data!$A$5:$MM$36,MATCH($A42&amp;". Применяется для ГРБС",[1]data!$3:$3,0)),"")</f>
        <v>0.25</v>
      </c>
      <c r="R42" s="11">
        <f>IFERROR(VLOOKUP(R$1,[1]data!$A$5:$MM$36,MATCH($A42&amp;". Итоговая оценка",[1]data!$3:$3,0))/VLOOKUP(R$1,[1]data!$A$5:$MM$36,MATCH($A42&amp;". Применяется для ГРБС",[1]data!$3:$3,0)),"")</f>
        <v>0.25</v>
      </c>
      <c r="S42" s="11">
        <f>IFERROR(VLOOKUP(S$1,[1]data!$A$5:$MM$36,MATCH($A42&amp;". Итоговая оценка",[1]data!$3:$3,0))/VLOOKUP(S$1,[1]data!$A$5:$MM$36,MATCH($A42&amp;". Применяется для ГРБС",[1]data!$3:$3,0)),"")</f>
        <v>0</v>
      </c>
      <c r="T42" s="11">
        <f>IFERROR(VLOOKUP(T$1,[1]data!$A$5:$MM$36,MATCH($A42&amp;". Итоговая оценка",[1]data!$3:$3,0))/VLOOKUP(T$1,[1]data!$A$5:$MM$36,MATCH($A42&amp;". Применяется для ГРБС",[1]data!$3:$3,0)),"")</f>
        <v>0</v>
      </c>
      <c r="U42" s="11">
        <f>IFERROR(VLOOKUP(U$1,[1]data!$A$5:$MM$36,MATCH($A42&amp;". Итоговая оценка",[1]data!$3:$3,0))/VLOOKUP(U$1,[1]data!$A$5:$MM$36,MATCH($A42&amp;". Применяется для ГРБС",[1]data!$3:$3,0)),"")</f>
        <v>0.25</v>
      </c>
      <c r="V42" s="11">
        <f>IFERROR(VLOOKUP(V$1,[1]data!$A$5:$MM$36,MATCH($A42&amp;". Итоговая оценка",[1]data!$3:$3,0))/VLOOKUP(V$1,[1]data!$A$5:$MM$36,MATCH($A42&amp;". Применяется для ГРБС",[1]data!$3:$3,0)),"")</f>
        <v>0</v>
      </c>
      <c r="W42" s="11">
        <f>IFERROR(VLOOKUP(W$1,[1]data!$A$5:$MM$36,MATCH($A42&amp;". Итоговая оценка",[1]data!$3:$3,0))/VLOOKUP(W$1,[1]data!$A$5:$MM$36,MATCH($A42&amp;". Применяется для ГРБС",[1]data!$3:$3,0)),"")</f>
        <v>0.25</v>
      </c>
      <c r="X42" s="11">
        <f>IFERROR(VLOOKUP(X$1,[1]data!$A$5:$MM$36,MATCH($A42&amp;". Итоговая оценка",[1]data!$3:$3,0))/VLOOKUP(X$1,[1]data!$A$5:$MM$36,MATCH($A42&amp;". Применяется для ГРБС",[1]data!$3:$3,0)),"")</f>
        <v>0.25</v>
      </c>
      <c r="Y42" s="11">
        <f>IFERROR(VLOOKUP(Y$1,[1]data!$A$5:$MM$36,MATCH($A42&amp;". Итоговая оценка",[1]data!$3:$3,0))/VLOOKUP(Y$1,[1]data!$A$5:$MM$36,MATCH($A42&amp;". Применяется для ГРБС",[1]data!$3:$3,0)),"")</f>
        <v>0.25</v>
      </c>
      <c r="Z42" s="11">
        <f>IFERROR(VLOOKUP(Z$1,[1]data!$A$5:$MM$36,MATCH($A42&amp;". Итоговая оценка",[1]data!$3:$3,0))/VLOOKUP(Z$1,[1]data!$A$5:$MM$36,MATCH($A42&amp;". Применяется для ГРБС",[1]data!$3:$3,0)),"")</f>
        <v>0.25</v>
      </c>
      <c r="AA42" s="11">
        <f>IFERROR(VLOOKUP(AA$1,[1]data!$A$5:$MM$36,MATCH($A42&amp;". Итоговая оценка",[1]data!$3:$3,0))/VLOOKUP(AA$1,[1]data!$A$5:$MM$36,MATCH($A42&amp;". Применяется для ГРБС",[1]data!$3:$3,0)),"")</f>
        <v>0.25</v>
      </c>
      <c r="AB42" s="11">
        <f>IFERROR(VLOOKUP(AB$1,[1]data!$A$5:$MM$36,MATCH($A42&amp;". Итоговая оценка",[1]data!$3:$3,0))/VLOOKUP(AB$1,[1]data!$A$5:$MM$36,MATCH($A42&amp;". Применяется для ГРБС",[1]data!$3:$3,0)),"")</f>
        <v>0.25</v>
      </c>
      <c r="AC42" s="11">
        <f>IFERROR(VLOOKUP(AC$1,[1]data!$A$5:$MM$36,MATCH($A42&amp;". Итоговая оценка",[1]data!$3:$3,0))/VLOOKUP(AC$1,[1]data!$A$5:$MM$36,MATCH($A42&amp;". Применяется для ГРБС",[1]data!$3:$3,0)),"")</f>
        <v>0.25</v>
      </c>
      <c r="AD42" s="11">
        <f>IFERROR(VLOOKUP(AD$1,[1]data!$A$5:$MM$36,MATCH($A42&amp;". Итоговая оценка",[1]data!$3:$3,0))/VLOOKUP(AD$1,[1]data!$A$5:$MM$36,MATCH($A42&amp;". Применяется для ГРБС",[1]data!$3:$3,0)),"")</f>
        <v>0.25</v>
      </c>
      <c r="AE42" s="11">
        <f>IFERROR(VLOOKUP(AE$1,[1]data!$A$5:$MM$36,MATCH($A42&amp;". Итоговая оценка",[1]data!$3:$3,0))/VLOOKUP(AE$1,[1]data!$A$5:$MM$36,MATCH($A42&amp;". Применяется для ГРБС",[1]data!$3:$3,0)),"")</f>
        <v>0.25</v>
      </c>
      <c r="AF42" s="11">
        <f>IFERROR(VLOOKUP(AF$1,[1]data!$A$5:$MM$36,MATCH($A42&amp;". Итоговая оценка",[1]data!$3:$3,0))/VLOOKUP(AF$1,[1]data!$A$5:$MM$36,MATCH($A42&amp;". Применяется для ГРБС",[1]data!$3:$3,0)),"")</f>
        <v>0.25</v>
      </c>
      <c r="AG42" s="11">
        <f>IFERROR(VLOOKUP(AG$1,[1]data!$A$5:$MM$36,MATCH($A42&amp;". Итоговая оценка",[1]data!$3:$3,0))/VLOOKUP(AG$1,[1]data!$A$5:$MM$36,MATCH($A42&amp;". Применяется для ГРБС",[1]data!$3:$3,0)),"")</f>
        <v>0.25</v>
      </c>
      <c r="AH42" s="11">
        <f>IFERROR(VLOOKUP(AH$1,[1]data!$A$5:$MM$36,MATCH($A42&amp;". Итоговая оценка",[1]data!$3:$3,0))/VLOOKUP(AH$1,[1]data!$A$5:$MM$36,MATCH($A42&amp;". Применяется для ГРБС",[1]data!$3:$3,0)),"")</f>
        <v>0.25</v>
      </c>
      <c r="AI42" s="11">
        <f>IFERROR(VLOOKUP(AI$1,[1]data!$A$5:$MM$36,MATCH($A42&amp;". Итоговая оценка",[1]data!$3:$3,0))/VLOOKUP(AI$1,[1]data!$A$5:$MM$36,MATCH($A42&amp;". Применяется для ГРБС",[1]data!$3:$3,0)),"")</f>
        <v>0.25</v>
      </c>
    </row>
    <row r="43" spans="1:35" ht="57" x14ac:dyDescent="0.25">
      <c r="A43" s="8" t="s">
        <v>100</v>
      </c>
      <c r="B43" s="12" t="s">
        <v>101</v>
      </c>
      <c r="C43" s="10">
        <v>0.2</v>
      </c>
      <c r="D43" s="11">
        <f>IFERROR(VLOOKUP(D$1,[1]data!$A$5:$MM$36,MATCH($A43&amp;". Итоговая оценка",[1]data!$3:$3,0))/VLOOKUP(D$1,[1]data!$A$5:$MM$36,MATCH($A43&amp;". Применяется для ГРБС",[1]data!$3:$3,0)),"")</f>
        <v>0.2</v>
      </c>
      <c r="E43" s="11">
        <f>IFERROR(VLOOKUP(E$1,[1]data!$A$5:$MM$36,MATCH($A43&amp;". Итоговая оценка",[1]data!$3:$3,0))/VLOOKUP(E$1,[1]data!$A$5:$MM$36,MATCH($A43&amp;". Применяется для ГРБС",[1]data!$3:$3,0)),"")</f>
        <v>0.2</v>
      </c>
      <c r="F43" s="11" t="str">
        <f>IFERROR(VLOOKUP(F$1,[1]data!$A$5:$MM$36,MATCH($A43&amp;". Итоговая оценка",[1]data!$3:$3,0))/VLOOKUP(F$1,[1]data!$A$5:$MM$36,MATCH($A43&amp;". Применяется для ГРБС",[1]data!$3:$3,0)),"")</f>
        <v/>
      </c>
      <c r="G43" s="11" t="str">
        <f>IFERROR(VLOOKUP(G$1,[1]data!$A$5:$MM$36,MATCH($A43&amp;". Итоговая оценка",[1]data!$3:$3,0))/VLOOKUP(G$1,[1]data!$A$5:$MM$36,MATCH($A43&amp;". Применяется для ГРБС",[1]data!$3:$3,0)),"")</f>
        <v/>
      </c>
      <c r="H43" s="11" t="str">
        <f>IFERROR(VLOOKUP(H$1,[1]data!$A$5:$MM$36,MATCH($A43&amp;". Итоговая оценка",[1]data!$3:$3,0))/VLOOKUP(H$1,[1]data!$A$5:$MM$36,MATCH($A43&amp;". Применяется для ГРБС",[1]data!$3:$3,0)),"")</f>
        <v/>
      </c>
      <c r="I43" s="11">
        <f>IFERROR(VLOOKUP(I$1,[1]data!$A$5:$MM$36,MATCH($A43&amp;". Итоговая оценка",[1]data!$3:$3,0))/VLOOKUP(I$1,[1]data!$A$5:$MM$36,MATCH($A43&amp;". Применяется для ГРБС",[1]data!$3:$3,0)),"")</f>
        <v>0.2</v>
      </c>
      <c r="J43" s="11" t="str">
        <f>IFERROR(VLOOKUP(J$1,[1]data!$A$5:$MM$36,MATCH($A43&amp;". Итоговая оценка",[1]data!$3:$3,0))/VLOOKUP(J$1,[1]data!$A$5:$MM$36,MATCH($A43&amp;". Применяется для ГРБС",[1]data!$3:$3,0)),"")</f>
        <v/>
      </c>
      <c r="K43" s="11">
        <f>IFERROR(VLOOKUP(K$1,[1]data!$A$5:$MM$36,MATCH($A43&amp;". Итоговая оценка",[1]data!$3:$3,0))/VLOOKUP(K$1,[1]data!$A$5:$MM$36,MATCH($A43&amp;". Применяется для ГРБС",[1]data!$3:$3,0)),"")</f>
        <v>0.2</v>
      </c>
      <c r="L43" s="11" t="str">
        <f>IFERROR(VLOOKUP(L$1,[1]data!$A$5:$MM$36,MATCH($A43&amp;". Итоговая оценка",[1]data!$3:$3,0))/VLOOKUP(L$1,[1]data!$A$5:$MM$36,MATCH($A43&amp;". Применяется для ГРБС",[1]data!$3:$3,0)),"")</f>
        <v/>
      </c>
      <c r="M43" s="11" t="str">
        <f>IFERROR(VLOOKUP(M$1,[1]data!$A$5:$MM$36,MATCH($A43&amp;". Итоговая оценка",[1]data!$3:$3,0))/VLOOKUP(M$1,[1]data!$A$5:$MM$36,MATCH($A43&amp;". Применяется для ГРБС",[1]data!$3:$3,0)),"")</f>
        <v/>
      </c>
      <c r="N43" s="11">
        <f>IFERROR(VLOOKUP(N$1,[1]data!$A$5:$MM$36,MATCH($A43&amp;". Итоговая оценка",[1]data!$3:$3,0))/VLOOKUP(N$1,[1]data!$A$5:$MM$36,MATCH($A43&amp;". Применяется для ГРБС",[1]data!$3:$3,0)),"")</f>
        <v>0.2</v>
      </c>
      <c r="O43" s="11">
        <f>IFERROR(VLOOKUP(O$1,[1]data!$A$5:$MM$36,MATCH($A43&amp;". Итоговая оценка",[1]data!$3:$3,0))/VLOOKUP(O$1,[1]data!$A$5:$MM$36,MATCH($A43&amp;". Применяется для ГРБС",[1]data!$3:$3,0)),"")</f>
        <v>0.2</v>
      </c>
      <c r="P43" s="11">
        <f>IFERROR(VLOOKUP(P$1,[1]data!$A$5:$MM$36,MATCH($A43&amp;". Итоговая оценка",[1]data!$3:$3,0))/VLOOKUP(P$1,[1]data!$A$5:$MM$36,MATCH($A43&amp;". Применяется для ГРБС",[1]data!$3:$3,0)),"")</f>
        <v>0.2</v>
      </c>
      <c r="Q43" s="11" t="str">
        <f>IFERROR(VLOOKUP(Q$1,[1]data!$A$5:$MM$36,MATCH($A43&amp;". Итоговая оценка",[1]data!$3:$3,0))/VLOOKUP(Q$1,[1]data!$A$5:$MM$36,MATCH($A43&amp;". Применяется для ГРБС",[1]data!$3:$3,0)),"")</f>
        <v/>
      </c>
      <c r="R43" s="11" t="str">
        <f>IFERROR(VLOOKUP(R$1,[1]data!$A$5:$MM$36,MATCH($A43&amp;". Итоговая оценка",[1]data!$3:$3,0))/VLOOKUP(R$1,[1]data!$A$5:$MM$36,MATCH($A43&amp;". Применяется для ГРБС",[1]data!$3:$3,0)),"")</f>
        <v/>
      </c>
      <c r="S43" s="11" t="str">
        <f>IFERROR(VLOOKUP(S$1,[1]data!$A$5:$MM$36,MATCH($A43&amp;". Итоговая оценка",[1]data!$3:$3,0))/VLOOKUP(S$1,[1]data!$A$5:$MM$36,MATCH($A43&amp;". Применяется для ГРБС",[1]data!$3:$3,0)),"")</f>
        <v/>
      </c>
      <c r="T43" s="11" t="str">
        <f>IFERROR(VLOOKUP(T$1,[1]data!$A$5:$MM$36,MATCH($A43&amp;". Итоговая оценка",[1]data!$3:$3,0))/VLOOKUP(T$1,[1]data!$A$5:$MM$36,MATCH($A43&amp;". Применяется для ГРБС",[1]data!$3:$3,0)),"")</f>
        <v/>
      </c>
      <c r="U43" s="11" t="str">
        <f>IFERROR(VLOOKUP(U$1,[1]data!$A$5:$MM$36,MATCH($A43&amp;". Итоговая оценка",[1]data!$3:$3,0))/VLOOKUP(U$1,[1]data!$A$5:$MM$36,MATCH($A43&amp;". Применяется для ГРБС",[1]data!$3:$3,0)),"")</f>
        <v/>
      </c>
      <c r="V43" s="11">
        <f>IFERROR(VLOOKUP(V$1,[1]data!$A$5:$MM$36,MATCH($A43&amp;". Итоговая оценка",[1]data!$3:$3,0))/VLOOKUP(V$1,[1]data!$A$5:$MM$36,MATCH($A43&amp;". Применяется для ГРБС",[1]data!$3:$3,0)),"")</f>
        <v>0.2</v>
      </c>
      <c r="W43" s="11" t="str">
        <f>IFERROR(VLOOKUP(W$1,[1]data!$A$5:$MM$36,MATCH($A43&amp;". Итоговая оценка",[1]data!$3:$3,0))/VLOOKUP(W$1,[1]data!$A$5:$MM$36,MATCH($A43&amp;". Применяется для ГРБС",[1]data!$3:$3,0)),"")</f>
        <v/>
      </c>
      <c r="X43" s="11" t="str">
        <f>IFERROR(VLOOKUP(X$1,[1]data!$A$5:$MM$36,MATCH($A43&amp;". Итоговая оценка",[1]data!$3:$3,0))/VLOOKUP(X$1,[1]data!$A$5:$MM$36,MATCH($A43&amp;". Применяется для ГРБС",[1]data!$3:$3,0)),"")</f>
        <v/>
      </c>
      <c r="Y43" s="11" t="str">
        <f>IFERROR(VLOOKUP(Y$1,[1]data!$A$5:$MM$36,MATCH($A43&amp;". Итоговая оценка",[1]data!$3:$3,0))/VLOOKUP(Y$1,[1]data!$A$5:$MM$36,MATCH($A43&amp;". Применяется для ГРБС",[1]data!$3:$3,0)),"")</f>
        <v/>
      </c>
      <c r="Z43" s="11" t="str">
        <f>IFERROR(VLOOKUP(Z$1,[1]data!$A$5:$MM$36,MATCH($A43&amp;". Итоговая оценка",[1]data!$3:$3,0))/VLOOKUP(Z$1,[1]data!$A$5:$MM$36,MATCH($A43&amp;". Применяется для ГРБС",[1]data!$3:$3,0)),"")</f>
        <v/>
      </c>
      <c r="AA43" s="11" t="str">
        <f>IFERROR(VLOOKUP(AA$1,[1]data!$A$5:$MM$36,MATCH($A43&amp;". Итоговая оценка",[1]data!$3:$3,0))/VLOOKUP(AA$1,[1]data!$A$5:$MM$36,MATCH($A43&amp;". Применяется для ГРБС",[1]data!$3:$3,0)),"")</f>
        <v/>
      </c>
      <c r="AB43" s="11" t="str">
        <f>IFERROR(VLOOKUP(AB$1,[1]data!$A$5:$MM$36,MATCH($A43&amp;". Итоговая оценка",[1]data!$3:$3,0))/VLOOKUP(AB$1,[1]data!$A$5:$MM$36,MATCH($A43&amp;". Применяется для ГРБС",[1]data!$3:$3,0)),"")</f>
        <v/>
      </c>
      <c r="AC43" s="11" t="str">
        <f>IFERROR(VLOOKUP(AC$1,[1]data!$A$5:$MM$36,MATCH($A43&amp;". Итоговая оценка",[1]data!$3:$3,0))/VLOOKUP(AC$1,[1]data!$A$5:$MM$36,MATCH($A43&amp;". Применяется для ГРБС",[1]data!$3:$3,0)),"")</f>
        <v/>
      </c>
      <c r="AD43" s="11" t="str">
        <f>IFERROR(VLOOKUP(AD$1,[1]data!$A$5:$MM$36,MATCH($A43&amp;". Итоговая оценка",[1]data!$3:$3,0))/VLOOKUP(AD$1,[1]data!$A$5:$MM$36,MATCH($A43&amp;". Применяется для ГРБС",[1]data!$3:$3,0)),"")</f>
        <v/>
      </c>
      <c r="AE43" s="11" t="str">
        <f>IFERROR(VLOOKUP(AE$1,[1]data!$A$5:$MM$36,MATCH($A43&amp;". Итоговая оценка",[1]data!$3:$3,0))/VLOOKUP(AE$1,[1]data!$A$5:$MM$36,MATCH($A43&amp;". Применяется для ГРБС",[1]data!$3:$3,0)),"")</f>
        <v/>
      </c>
      <c r="AF43" s="11" t="str">
        <f>IFERROR(VLOOKUP(AF$1,[1]data!$A$5:$MM$36,MATCH($A43&amp;". Итоговая оценка",[1]data!$3:$3,0))/VLOOKUP(AF$1,[1]data!$A$5:$MM$36,MATCH($A43&amp;". Применяется для ГРБС",[1]data!$3:$3,0)),"")</f>
        <v/>
      </c>
      <c r="AG43" s="11" t="str">
        <f>IFERROR(VLOOKUP(AG$1,[1]data!$A$5:$MM$36,MATCH($A43&amp;". Итоговая оценка",[1]data!$3:$3,0))/VLOOKUP(AG$1,[1]data!$A$5:$MM$36,MATCH($A43&amp;". Применяется для ГРБС",[1]data!$3:$3,0)),"")</f>
        <v/>
      </c>
      <c r="AH43" s="11" t="str">
        <f>IFERROR(VLOOKUP(AH$1,[1]data!$A$5:$MM$36,MATCH($A43&amp;". Итоговая оценка",[1]data!$3:$3,0))/VLOOKUP(AH$1,[1]data!$A$5:$MM$36,MATCH($A43&amp;". Применяется для ГРБС",[1]data!$3:$3,0)),"")</f>
        <v/>
      </c>
      <c r="AI43" s="11" t="str">
        <f>IFERROR(VLOOKUP(AI$1,[1]data!$A$5:$MM$36,MATCH($A43&amp;". Итоговая оценка",[1]data!$3:$3,0))/VLOOKUP(AI$1,[1]data!$A$5:$MM$36,MATCH($A43&amp;". Применяется для ГРБС",[1]data!$3:$3,0)),"")</f>
        <v/>
      </c>
    </row>
    <row r="44" spans="1:35" ht="42.75" x14ac:dyDescent="0.25">
      <c r="A44" s="8" t="s">
        <v>102</v>
      </c>
      <c r="B44" s="12" t="s">
        <v>103</v>
      </c>
      <c r="C44" s="10">
        <v>0.2</v>
      </c>
      <c r="D44" s="11">
        <f>IFERROR(VLOOKUP(D$1,[1]data!$A$5:$MM$36,MATCH($A44&amp;". Итоговая оценка",[1]data!$3:$3,0))/VLOOKUP(D$1,[1]data!$A$5:$MM$36,MATCH($A44&amp;". Применяется для ГРБС",[1]data!$3:$3,0)),"")</f>
        <v>0.2</v>
      </c>
      <c r="E44" s="11">
        <f>IFERROR(VLOOKUP(E$1,[1]data!$A$5:$MM$36,MATCH($A44&amp;". Итоговая оценка",[1]data!$3:$3,0))/VLOOKUP(E$1,[1]data!$A$5:$MM$36,MATCH($A44&amp;". Применяется для ГРБС",[1]data!$3:$3,0)),"")</f>
        <v>0.2</v>
      </c>
      <c r="F44" s="11">
        <f>IFERROR(VLOOKUP(F$1,[1]data!$A$5:$MM$36,MATCH($A44&amp;". Итоговая оценка",[1]data!$3:$3,0))/VLOOKUP(F$1,[1]data!$A$5:$MM$36,MATCH($A44&amp;". Применяется для ГРБС",[1]data!$3:$3,0)),"")</f>
        <v>0.25</v>
      </c>
      <c r="G44" s="11">
        <f>IFERROR(VLOOKUP(G$1,[1]data!$A$5:$MM$36,MATCH($A44&amp;". Итоговая оценка",[1]data!$3:$3,0))/VLOOKUP(G$1,[1]data!$A$5:$MM$36,MATCH($A44&amp;". Применяется для ГРБС",[1]data!$3:$3,0)),"")</f>
        <v>0.25</v>
      </c>
      <c r="H44" s="11">
        <f>IFERROR(VLOOKUP(H$1,[1]data!$A$5:$MM$36,MATCH($A44&amp;". Итоговая оценка",[1]data!$3:$3,0))/VLOOKUP(H$1,[1]data!$A$5:$MM$36,MATCH($A44&amp;". Применяется для ГРБС",[1]data!$3:$3,0)),"")</f>
        <v>0.25</v>
      </c>
      <c r="I44" s="11">
        <f>IFERROR(VLOOKUP(I$1,[1]data!$A$5:$MM$36,MATCH($A44&amp;". Итоговая оценка",[1]data!$3:$3,0))/VLOOKUP(I$1,[1]data!$A$5:$MM$36,MATCH($A44&amp;". Применяется для ГРБС",[1]data!$3:$3,0)),"")</f>
        <v>0.2</v>
      </c>
      <c r="J44" s="11">
        <f>IFERROR(VLOOKUP(J$1,[1]data!$A$5:$MM$36,MATCH($A44&amp;". Итоговая оценка",[1]data!$3:$3,0))/VLOOKUP(J$1,[1]data!$A$5:$MM$36,MATCH($A44&amp;". Применяется для ГРБС",[1]data!$3:$3,0)),"")</f>
        <v>0.25</v>
      </c>
      <c r="K44" s="11">
        <f>IFERROR(VLOOKUP(K$1,[1]data!$A$5:$MM$36,MATCH($A44&amp;". Итоговая оценка",[1]data!$3:$3,0))/VLOOKUP(K$1,[1]data!$A$5:$MM$36,MATCH($A44&amp;". Применяется для ГРБС",[1]data!$3:$3,0)),"")</f>
        <v>0.2</v>
      </c>
      <c r="L44" s="11">
        <f>IFERROR(VLOOKUP(L$1,[1]data!$A$5:$MM$36,MATCH($A44&amp;". Итоговая оценка",[1]data!$3:$3,0))/VLOOKUP(L$1,[1]data!$A$5:$MM$36,MATCH($A44&amp;". Применяется для ГРБС",[1]data!$3:$3,0)),"")</f>
        <v>0.25</v>
      </c>
      <c r="M44" s="11">
        <f>IFERROR(VLOOKUP(M$1,[1]data!$A$5:$MM$36,MATCH($A44&amp;". Итоговая оценка",[1]data!$3:$3,0))/VLOOKUP(M$1,[1]data!$A$5:$MM$36,MATCH($A44&amp;". Применяется для ГРБС",[1]data!$3:$3,0)),"")</f>
        <v>0.25</v>
      </c>
      <c r="N44" s="11">
        <f>IFERROR(VLOOKUP(N$1,[1]data!$A$5:$MM$36,MATCH($A44&amp;". Итоговая оценка",[1]data!$3:$3,0))/VLOOKUP(N$1,[1]data!$A$5:$MM$36,MATCH($A44&amp;". Применяется для ГРБС",[1]data!$3:$3,0)),"")</f>
        <v>0.2</v>
      </c>
      <c r="O44" s="11">
        <f>IFERROR(VLOOKUP(O$1,[1]data!$A$5:$MM$36,MATCH($A44&amp;". Итоговая оценка",[1]data!$3:$3,0))/VLOOKUP(O$1,[1]data!$A$5:$MM$36,MATCH($A44&amp;". Применяется для ГРБС",[1]data!$3:$3,0)),"")</f>
        <v>0.2</v>
      </c>
      <c r="P44" s="11">
        <f>IFERROR(VLOOKUP(P$1,[1]data!$A$5:$MM$36,MATCH($A44&amp;". Итоговая оценка",[1]data!$3:$3,0))/VLOOKUP(P$1,[1]data!$A$5:$MM$36,MATCH($A44&amp;". Применяется для ГРБС",[1]data!$3:$3,0)),"")</f>
        <v>0.2</v>
      </c>
      <c r="Q44" s="11">
        <f>IFERROR(VLOOKUP(Q$1,[1]data!$A$5:$MM$36,MATCH($A44&amp;". Итоговая оценка",[1]data!$3:$3,0))/VLOOKUP(Q$1,[1]data!$A$5:$MM$36,MATCH($A44&amp;". Применяется для ГРБС",[1]data!$3:$3,0)),"")</f>
        <v>0.25</v>
      </c>
      <c r="R44" s="11">
        <f>IFERROR(VLOOKUP(R$1,[1]data!$A$5:$MM$36,MATCH($A44&amp;". Итоговая оценка",[1]data!$3:$3,0))/VLOOKUP(R$1,[1]data!$A$5:$MM$36,MATCH($A44&amp;". Применяется для ГРБС",[1]data!$3:$3,0)),"")</f>
        <v>0.25</v>
      </c>
      <c r="S44" s="11">
        <f>IFERROR(VLOOKUP(S$1,[1]data!$A$5:$MM$36,MATCH($A44&amp;". Итоговая оценка",[1]data!$3:$3,0))/VLOOKUP(S$1,[1]data!$A$5:$MM$36,MATCH($A44&amp;". Применяется для ГРБС",[1]data!$3:$3,0)),"")</f>
        <v>0.25</v>
      </c>
      <c r="T44" s="11">
        <f>IFERROR(VLOOKUP(T$1,[1]data!$A$5:$MM$36,MATCH($A44&amp;". Итоговая оценка",[1]data!$3:$3,0))/VLOOKUP(T$1,[1]data!$A$5:$MM$36,MATCH($A44&amp;". Применяется для ГРБС",[1]data!$3:$3,0)),"")</f>
        <v>0.25</v>
      </c>
      <c r="U44" s="11">
        <f>IFERROR(VLOOKUP(U$1,[1]data!$A$5:$MM$36,MATCH($A44&amp;". Итоговая оценка",[1]data!$3:$3,0))/VLOOKUP(U$1,[1]data!$A$5:$MM$36,MATCH($A44&amp;". Применяется для ГРБС",[1]data!$3:$3,0)),"")</f>
        <v>0.25</v>
      </c>
      <c r="V44" s="11">
        <f>IFERROR(VLOOKUP(V$1,[1]data!$A$5:$MM$36,MATCH($A44&amp;". Итоговая оценка",[1]data!$3:$3,0))/VLOOKUP(V$1,[1]data!$A$5:$MM$36,MATCH($A44&amp;". Применяется для ГРБС",[1]data!$3:$3,0)),"")</f>
        <v>0.2</v>
      </c>
      <c r="W44" s="11">
        <f>IFERROR(VLOOKUP(W$1,[1]data!$A$5:$MM$36,MATCH($A44&amp;". Итоговая оценка",[1]data!$3:$3,0))/VLOOKUP(W$1,[1]data!$A$5:$MM$36,MATCH($A44&amp;". Применяется для ГРБС",[1]data!$3:$3,0)),"")</f>
        <v>0.25</v>
      </c>
      <c r="X44" s="11">
        <f>IFERROR(VLOOKUP(X$1,[1]data!$A$5:$MM$36,MATCH($A44&amp;". Итоговая оценка",[1]data!$3:$3,0))/VLOOKUP(X$1,[1]data!$A$5:$MM$36,MATCH($A44&amp;". Применяется для ГРБС",[1]data!$3:$3,0)),"")</f>
        <v>0.25</v>
      </c>
      <c r="Y44" s="11">
        <f>IFERROR(VLOOKUP(Y$1,[1]data!$A$5:$MM$36,MATCH($A44&amp;". Итоговая оценка",[1]data!$3:$3,0))/VLOOKUP(Y$1,[1]data!$A$5:$MM$36,MATCH($A44&amp;". Применяется для ГРБС",[1]data!$3:$3,0)),"")</f>
        <v>0.25</v>
      </c>
      <c r="Z44" s="11">
        <f>IFERROR(VLOOKUP(Z$1,[1]data!$A$5:$MM$36,MATCH($A44&amp;". Итоговая оценка",[1]data!$3:$3,0))/VLOOKUP(Z$1,[1]data!$A$5:$MM$36,MATCH($A44&amp;". Применяется для ГРБС",[1]data!$3:$3,0)),"")</f>
        <v>0.25</v>
      </c>
      <c r="AA44" s="11">
        <f>IFERROR(VLOOKUP(AA$1,[1]data!$A$5:$MM$36,MATCH($A44&amp;". Итоговая оценка",[1]data!$3:$3,0))/VLOOKUP(AA$1,[1]data!$A$5:$MM$36,MATCH($A44&amp;". Применяется для ГРБС",[1]data!$3:$3,0)),"")</f>
        <v>0.25</v>
      </c>
      <c r="AB44" s="11">
        <f>IFERROR(VLOOKUP(AB$1,[1]data!$A$5:$MM$36,MATCH($A44&amp;". Итоговая оценка",[1]data!$3:$3,0))/VLOOKUP(AB$1,[1]data!$A$5:$MM$36,MATCH($A44&amp;". Применяется для ГРБС",[1]data!$3:$3,0)),"")</f>
        <v>0.25</v>
      </c>
      <c r="AC44" s="11">
        <f>IFERROR(VLOOKUP(AC$1,[1]data!$A$5:$MM$36,MATCH($A44&amp;". Итоговая оценка",[1]data!$3:$3,0))/VLOOKUP(AC$1,[1]data!$A$5:$MM$36,MATCH($A44&amp;". Применяется для ГРБС",[1]data!$3:$3,0)),"")</f>
        <v>0.25</v>
      </c>
      <c r="AD44" s="11">
        <f>IFERROR(VLOOKUP(AD$1,[1]data!$A$5:$MM$36,MATCH($A44&amp;". Итоговая оценка",[1]data!$3:$3,0))/VLOOKUP(AD$1,[1]data!$A$5:$MM$36,MATCH($A44&amp;". Применяется для ГРБС",[1]data!$3:$3,0)),"")</f>
        <v>0.25</v>
      </c>
      <c r="AE44" s="11">
        <f>IFERROR(VLOOKUP(AE$1,[1]data!$A$5:$MM$36,MATCH($A44&amp;". Итоговая оценка",[1]data!$3:$3,0))/VLOOKUP(AE$1,[1]data!$A$5:$MM$36,MATCH($A44&amp;". Применяется для ГРБС",[1]data!$3:$3,0)),"")</f>
        <v>0.25</v>
      </c>
      <c r="AF44" s="11">
        <f>IFERROR(VLOOKUP(AF$1,[1]data!$A$5:$MM$36,MATCH($A44&amp;". Итоговая оценка",[1]data!$3:$3,0))/VLOOKUP(AF$1,[1]data!$A$5:$MM$36,MATCH($A44&amp;". Применяется для ГРБС",[1]data!$3:$3,0)),"")</f>
        <v>0.25</v>
      </c>
      <c r="AG44" s="11">
        <f>IFERROR(VLOOKUP(AG$1,[1]data!$A$5:$MM$36,MATCH($A44&amp;". Итоговая оценка",[1]data!$3:$3,0))/VLOOKUP(AG$1,[1]data!$A$5:$MM$36,MATCH($A44&amp;". Применяется для ГРБС",[1]data!$3:$3,0)),"")</f>
        <v>0.25</v>
      </c>
      <c r="AH44" s="11">
        <f>IFERROR(VLOOKUP(AH$1,[1]data!$A$5:$MM$36,MATCH($A44&amp;". Итоговая оценка",[1]data!$3:$3,0))/VLOOKUP(AH$1,[1]data!$A$5:$MM$36,MATCH($A44&amp;". Применяется для ГРБС",[1]data!$3:$3,0)),"")</f>
        <v>0.25</v>
      </c>
      <c r="AI44" s="11">
        <f>IFERROR(VLOOKUP(AI$1,[1]data!$A$5:$MM$36,MATCH($A44&amp;". Итоговая оценка",[1]data!$3:$3,0))/VLOOKUP(AI$1,[1]data!$A$5:$MM$36,MATCH($A44&amp;". Применяется для ГРБС",[1]data!$3:$3,0)),"")</f>
        <v>0.25</v>
      </c>
    </row>
    <row r="45" spans="1:35" ht="57" x14ac:dyDescent="0.25">
      <c r="A45" s="8" t="s">
        <v>104</v>
      </c>
      <c r="B45" s="12" t="s">
        <v>105</v>
      </c>
      <c r="C45" s="10">
        <v>0.2</v>
      </c>
      <c r="D45" s="11">
        <f>IFERROR(VLOOKUP(D$1,[1]data!$A$5:$MM$36,MATCH($A45&amp;". Итоговая оценка",[1]data!$3:$3,0))/VLOOKUP(D$1,[1]data!$A$5:$MM$36,MATCH($A45&amp;". Применяется для ГРБС",[1]data!$3:$3,0)),"")</f>
        <v>0.2</v>
      </c>
      <c r="E45" s="11">
        <f>IFERROR(VLOOKUP(E$1,[1]data!$A$5:$MM$36,MATCH($A45&amp;". Итоговая оценка",[1]data!$3:$3,0))/VLOOKUP(E$1,[1]data!$A$5:$MM$36,MATCH($A45&amp;". Применяется для ГРБС",[1]data!$3:$3,0)),"")</f>
        <v>0.2</v>
      </c>
      <c r="F45" s="11">
        <f>IFERROR(VLOOKUP(F$1,[1]data!$A$5:$MM$36,MATCH($A45&amp;". Итоговая оценка",[1]data!$3:$3,0))/VLOOKUP(F$1,[1]data!$A$5:$MM$36,MATCH($A45&amp;". Применяется для ГРБС",[1]data!$3:$3,0)),"")</f>
        <v>0.25</v>
      </c>
      <c r="G45" s="11">
        <f>IFERROR(VLOOKUP(G$1,[1]data!$A$5:$MM$36,MATCH($A45&amp;". Итоговая оценка",[1]data!$3:$3,0))/VLOOKUP(G$1,[1]data!$A$5:$MM$36,MATCH($A45&amp;". Применяется для ГРБС",[1]data!$3:$3,0)),"")</f>
        <v>0.25</v>
      </c>
      <c r="H45" s="11">
        <f>IFERROR(VLOOKUP(H$1,[1]data!$A$5:$MM$36,MATCH($A45&amp;". Итоговая оценка",[1]data!$3:$3,0))/VLOOKUP(H$1,[1]data!$A$5:$MM$36,MATCH($A45&amp;". Применяется для ГРБС",[1]data!$3:$3,0)),"")</f>
        <v>0.25</v>
      </c>
      <c r="I45" s="11">
        <f>IFERROR(VLOOKUP(I$1,[1]data!$A$5:$MM$36,MATCH($A45&amp;". Итоговая оценка",[1]data!$3:$3,0))/VLOOKUP(I$1,[1]data!$A$5:$MM$36,MATCH($A45&amp;". Применяется для ГРБС",[1]data!$3:$3,0)),"")</f>
        <v>0.2</v>
      </c>
      <c r="J45" s="11">
        <f>IFERROR(VLOOKUP(J$1,[1]data!$A$5:$MM$36,MATCH($A45&amp;". Итоговая оценка",[1]data!$3:$3,0))/VLOOKUP(J$1,[1]data!$A$5:$MM$36,MATCH($A45&amp;". Применяется для ГРБС",[1]data!$3:$3,0)),"")</f>
        <v>0.25</v>
      </c>
      <c r="K45" s="11">
        <f>IFERROR(VLOOKUP(K$1,[1]data!$A$5:$MM$36,MATCH($A45&amp;". Итоговая оценка",[1]data!$3:$3,0))/VLOOKUP(K$1,[1]data!$A$5:$MM$36,MATCH($A45&amp;". Применяется для ГРБС",[1]data!$3:$3,0)),"")</f>
        <v>0.2</v>
      </c>
      <c r="L45" s="11">
        <f>IFERROR(VLOOKUP(L$1,[1]data!$A$5:$MM$36,MATCH($A45&amp;". Итоговая оценка",[1]data!$3:$3,0))/VLOOKUP(L$1,[1]data!$A$5:$MM$36,MATCH($A45&amp;". Применяется для ГРБС",[1]data!$3:$3,0)),"")</f>
        <v>0.25</v>
      </c>
      <c r="M45" s="11">
        <f>IFERROR(VLOOKUP(M$1,[1]data!$A$5:$MM$36,MATCH($A45&amp;". Итоговая оценка",[1]data!$3:$3,0))/VLOOKUP(M$1,[1]data!$A$5:$MM$36,MATCH($A45&amp;". Применяется для ГРБС",[1]data!$3:$3,0)),"")</f>
        <v>0.25</v>
      </c>
      <c r="N45" s="11">
        <f>IFERROR(VLOOKUP(N$1,[1]data!$A$5:$MM$36,MATCH($A45&amp;". Итоговая оценка",[1]data!$3:$3,0))/VLOOKUP(N$1,[1]data!$A$5:$MM$36,MATCH($A45&amp;". Применяется для ГРБС",[1]data!$3:$3,0)),"")</f>
        <v>0.2</v>
      </c>
      <c r="O45" s="11">
        <f>IFERROR(VLOOKUP(O$1,[1]data!$A$5:$MM$36,MATCH($A45&amp;". Итоговая оценка",[1]data!$3:$3,0))/VLOOKUP(O$1,[1]data!$A$5:$MM$36,MATCH($A45&amp;". Применяется для ГРБС",[1]data!$3:$3,0)),"")</f>
        <v>0.2</v>
      </c>
      <c r="P45" s="11">
        <f>IFERROR(VLOOKUP(P$1,[1]data!$A$5:$MM$36,MATCH($A45&amp;". Итоговая оценка",[1]data!$3:$3,0))/VLOOKUP(P$1,[1]data!$A$5:$MM$36,MATCH($A45&amp;". Применяется для ГРБС",[1]data!$3:$3,0)),"")</f>
        <v>0.2</v>
      </c>
      <c r="Q45" s="11">
        <f>IFERROR(VLOOKUP(Q$1,[1]data!$A$5:$MM$36,MATCH($A45&amp;". Итоговая оценка",[1]data!$3:$3,0))/VLOOKUP(Q$1,[1]data!$A$5:$MM$36,MATCH($A45&amp;". Применяется для ГРБС",[1]data!$3:$3,0)),"")</f>
        <v>0.25</v>
      </c>
      <c r="R45" s="11">
        <f>IFERROR(VLOOKUP(R$1,[1]data!$A$5:$MM$36,MATCH($A45&amp;". Итоговая оценка",[1]data!$3:$3,0))/VLOOKUP(R$1,[1]data!$A$5:$MM$36,MATCH($A45&amp;". Применяется для ГРБС",[1]data!$3:$3,0)),"")</f>
        <v>0.25</v>
      </c>
      <c r="S45" s="11">
        <f>IFERROR(VLOOKUP(S$1,[1]data!$A$5:$MM$36,MATCH($A45&amp;". Итоговая оценка",[1]data!$3:$3,0))/VLOOKUP(S$1,[1]data!$A$5:$MM$36,MATCH($A45&amp;". Применяется для ГРБС",[1]data!$3:$3,0)),"")</f>
        <v>0.25</v>
      </c>
      <c r="T45" s="11">
        <f>IFERROR(VLOOKUP(T$1,[1]data!$A$5:$MM$36,MATCH($A45&amp;". Итоговая оценка",[1]data!$3:$3,0))/VLOOKUP(T$1,[1]data!$A$5:$MM$36,MATCH($A45&amp;". Применяется для ГРБС",[1]data!$3:$3,0)),"")</f>
        <v>0.25</v>
      </c>
      <c r="U45" s="11">
        <f>IFERROR(VLOOKUP(U$1,[1]data!$A$5:$MM$36,MATCH($A45&amp;". Итоговая оценка",[1]data!$3:$3,0))/VLOOKUP(U$1,[1]data!$A$5:$MM$36,MATCH($A45&amp;". Применяется для ГРБС",[1]data!$3:$3,0)),"")</f>
        <v>0.25</v>
      </c>
      <c r="V45" s="11">
        <f>IFERROR(VLOOKUP(V$1,[1]data!$A$5:$MM$36,MATCH($A45&amp;". Итоговая оценка",[1]data!$3:$3,0))/VLOOKUP(V$1,[1]data!$A$5:$MM$36,MATCH($A45&amp;". Применяется для ГРБС",[1]data!$3:$3,0)),"")</f>
        <v>0.2</v>
      </c>
      <c r="W45" s="11">
        <f>IFERROR(VLOOKUP(W$1,[1]data!$A$5:$MM$36,MATCH($A45&amp;". Итоговая оценка",[1]data!$3:$3,0))/VLOOKUP(W$1,[1]data!$A$5:$MM$36,MATCH($A45&amp;". Применяется для ГРБС",[1]data!$3:$3,0)),"")</f>
        <v>0.25</v>
      </c>
      <c r="X45" s="11">
        <f>IFERROR(VLOOKUP(X$1,[1]data!$A$5:$MM$36,MATCH($A45&amp;". Итоговая оценка",[1]data!$3:$3,0))/VLOOKUP(X$1,[1]data!$A$5:$MM$36,MATCH($A45&amp;". Применяется для ГРБС",[1]data!$3:$3,0)),"")</f>
        <v>0.25</v>
      </c>
      <c r="Y45" s="11">
        <f>IFERROR(VLOOKUP(Y$1,[1]data!$A$5:$MM$36,MATCH($A45&amp;". Итоговая оценка",[1]data!$3:$3,0))/VLOOKUP(Y$1,[1]data!$A$5:$MM$36,MATCH($A45&amp;". Применяется для ГРБС",[1]data!$3:$3,0)),"")</f>
        <v>0.25</v>
      </c>
      <c r="Z45" s="11">
        <f>IFERROR(VLOOKUP(Z$1,[1]data!$A$5:$MM$36,MATCH($A45&amp;". Итоговая оценка",[1]data!$3:$3,0))/VLOOKUP(Z$1,[1]data!$A$5:$MM$36,MATCH($A45&amp;". Применяется для ГРБС",[1]data!$3:$3,0)),"")</f>
        <v>0.25</v>
      </c>
      <c r="AA45" s="11">
        <f>IFERROR(VLOOKUP(AA$1,[1]data!$A$5:$MM$36,MATCH($A45&amp;". Итоговая оценка",[1]data!$3:$3,0))/VLOOKUP(AA$1,[1]data!$A$5:$MM$36,MATCH($A45&amp;". Применяется для ГРБС",[1]data!$3:$3,0)),"")</f>
        <v>0.25</v>
      </c>
      <c r="AB45" s="11">
        <f>IFERROR(VLOOKUP(AB$1,[1]data!$A$5:$MM$36,MATCH($A45&amp;". Итоговая оценка",[1]data!$3:$3,0))/VLOOKUP(AB$1,[1]data!$A$5:$MM$36,MATCH($A45&amp;". Применяется для ГРБС",[1]data!$3:$3,0)),"")</f>
        <v>0.25</v>
      </c>
      <c r="AC45" s="11">
        <f>IFERROR(VLOOKUP(AC$1,[1]data!$A$5:$MM$36,MATCH($A45&amp;". Итоговая оценка",[1]data!$3:$3,0))/VLOOKUP(AC$1,[1]data!$A$5:$MM$36,MATCH($A45&amp;". Применяется для ГРБС",[1]data!$3:$3,0)),"")</f>
        <v>0.25</v>
      </c>
      <c r="AD45" s="11">
        <f>IFERROR(VLOOKUP(AD$1,[1]data!$A$5:$MM$36,MATCH($A45&amp;". Итоговая оценка",[1]data!$3:$3,0))/VLOOKUP(AD$1,[1]data!$A$5:$MM$36,MATCH($A45&amp;". Применяется для ГРБС",[1]data!$3:$3,0)),"")</f>
        <v>0.25</v>
      </c>
      <c r="AE45" s="11">
        <f>IFERROR(VLOOKUP(AE$1,[1]data!$A$5:$MM$36,MATCH($A45&amp;". Итоговая оценка",[1]data!$3:$3,0))/VLOOKUP(AE$1,[1]data!$A$5:$MM$36,MATCH($A45&amp;". Применяется для ГРБС",[1]data!$3:$3,0)),"")</f>
        <v>0.25</v>
      </c>
      <c r="AF45" s="11">
        <f>IFERROR(VLOOKUP(AF$1,[1]data!$A$5:$MM$36,MATCH($A45&amp;". Итоговая оценка",[1]data!$3:$3,0))/VLOOKUP(AF$1,[1]data!$A$5:$MM$36,MATCH($A45&amp;". Применяется для ГРБС",[1]data!$3:$3,0)),"")</f>
        <v>0.25</v>
      </c>
      <c r="AG45" s="11">
        <f>IFERROR(VLOOKUP(AG$1,[1]data!$A$5:$MM$36,MATCH($A45&amp;". Итоговая оценка",[1]data!$3:$3,0))/VLOOKUP(AG$1,[1]data!$A$5:$MM$36,MATCH($A45&amp;". Применяется для ГРБС",[1]data!$3:$3,0)),"")</f>
        <v>0.25</v>
      </c>
      <c r="AH45" s="11">
        <f>IFERROR(VLOOKUP(AH$1,[1]data!$A$5:$MM$36,MATCH($A45&amp;". Итоговая оценка",[1]data!$3:$3,0))/VLOOKUP(AH$1,[1]data!$A$5:$MM$36,MATCH($A45&amp;". Применяется для ГРБС",[1]data!$3:$3,0)),"")</f>
        <v>0.25</v>
      </c>
      <c r="AI45" s="11">
        <f>IFERROR(VLOOKUP(AI$1,[1]data!$A$5:$MM$36,MATCH($A45&amp;". Итоговая оценка",[1]data!$3:$3,0))/VLOOKUP(AI$1,[1]data!$A$5:$MM$36,MATCH($A45&amp;". Применяется для ГРБС",[1]data!$3:$3,0)),"")</f>
        <v>0.25</v>
      </c>
    </row>
    <row r="46" spans="1:35" x14ac:dyDescent="0.25">
      <c r="A46" s="8" t="s">
        <v>106</v>
      </c>
      <c r="B46" s="12" t="s">
        <v>107</v>
      </c>
      <c r="C46" s="10">
        <v>0.2</v>
      </c>
      <c r="D46" s="11">
        <f>IFERROR(VLOOKUP(D$1,[1]data!$A$5:$MM$36,MATCH($A46&amp;". Итоговая оценка",[1]data!$3:$3,0))/VLOOKUP(D$1,[1]data!$A$5:$MM$36,MATCH($A46&amp;". Применяется для ГРБС",[1]data!$3:$3,0)),"")</f>
        <v>0.2</v>
      </c>
      <c r="E46" s="11">
        <f>IFERROR(VLOOKUP(E$1,[1]data!$A$5:$MM$36,MATCH($A46&amp;". Итоговая оценка",[1]data!$3:$3,0))/VLOOKUP(E$1,[1]data!$A$5:$MM$36,MATCH($A46&amp;". Применяется для ГРБС",[1]data!$3:$3,0)),"")</f>
        <v>0.2</v>
      </c>
      <c r="F46" s="11">
        <f>IFERROR(VLOOKUP(F$1,[1]data!$A$5:$MM$36,MATCH($A46&amp;". Итоговая оценка",[1]data!$3:$3,0))/VLOOKUP(F$1,[1]data!$A$5:$MM$36,MATCH($A46&amp;". Применяется для ГРБС",[1]data!$3:$3,0)),"")</f>
        <v>0.25</v>
      </c>
      <c r="G46" s="11">
        <f>IFERROR(VLOOKUP(G$1,[1]data!$A$5:$MM$36,MATCH($A46&amp;". Итоговая оценка",[1]data!$3:$3,0))/VLOOKUP(G$1,[1]data!$A$5:$MM$36,MATCH($A46&amp;". Применяется для ГРБС",[1]data!$3:$3,0)),"")</f>
        <v>0.25</v>
      </c>
      <c r="H46" s="11">
        <f>IFERROR(VLOOKUP(H$1,[1]data!$A$5:$MM$36,MATCH($A46&amp;". Итоговая оценка",[1]data!$3:$3,0))/VLOOKUP(H$1,[1]data!$A$5:$MM$36,MATCH($A46&amp;". Применяется для ГРБС",[1]data!$3:$3,0)),"")</f>
        <v>0.25</v>
      </c>
      <c r="I46" s="11">
        <f>IFERROR(VLOOKUP(I$1,[1]data!$A$5:$MM$36,MATCH($A46&amp;". Итоговая оценка",[1]data!$3:$3,0))/VLOOKUP(I$1,[1]data!$A$5:$MM$36,MATCH($A46&amp;". Применяется для ГРБС",[1]data!$3:$3,0)),"")</f>
        <v>0.2</v>
      </c>
      <c r="J46" s="11">
        <f>IFERROR(VLOOKUP(J$1,[1]data!$A$5:$MM$36,MATCH($A46&amp;". Итоговая оценка",[1]data!$3:$3,0))/VLOOKUP(J$1,[1]data!$A$5:$MM$36,MATCH($A46&amp;". Применяется для ГРБС",[1]data!$3:$3,0)),"")</f>
        <v>0.25</v>
      </c>
      <c r="K46" s="11">
        <f>IFERROR(VLOOKUP(K$1,[1]data!$A$5:$MM$36,MATCH($A46&amp;". Итоговая оценка",[1]data!$3:$3,0))/VLOOKUP(K$1,[1]data!$A$5:$MM$36,MATCH($A46&amp;". Применяется для ГРБС",[1]data!$3:$3,0)),"")</f>
        <v>0.2</v>
      </c>
      <c r="L46" s="11">
        <f>IFERROR(VLOOKUP(L$1,[1]data!$A$5:$MM$36,MATCH($A46&amp;". Итоговая оценка",[1]data!$3:$3,0))/VLOOKUP(L$1,[1]data!$A$5:$MM$36,MATCH($A46&amp;". Применяется для ГРБС",[1]data!$3:$3,0)),"")</f>
        <v>0.25</v>
      </c>
      <c r="M46" s="11">
        <f>IFERROR(VLOOKUP(M$1,[1]data!$A$5:$MM$36,MATCH($A46&amp;". Итоговая оценка",[1]data!$3:$3,0))/VLOOKUP(M$1,[1]data!$A$5:$MM$36,MATCH($A46&amp;". Применяется для ГРБС",[1]data!$3:$3,0)),"")</f>
        <v>0.25</v>
      </c>
      <c r="N46" s="11">
        <f>IFERROR(VLOOKUP(N$1,[1]data!$A$5:$MM$36,MATCH($A46&amp;". Итоговая оценка",[1]data!$3:$3,0))/VLOOKUP(N$1,[1]data!$A$5:$MM$36,MATCH($A46&amp;". Применяется для ГРБС",[1]data!$3:$3,0)),"")</f>
        <v>0.2</v>
      </c>
      <c r="O46" s="11">
        <f>IFERROR(VLOOKUP(O$1,[1]data!$A$5:$MM$36,MATCH($A46&amp;". Итоговая оценка",[1]data!$3:$3,0))/VLOOKUP(O$1,[1]data!$A$5:$MM$36,MATCH($A46&amp;". Применяется для ГРБС",[1]data!$3:$3,0)),"")</f>
        <v>0.2</v>
      </c>
      <c r="P46" s="11">
        <f>IFERROR(VLOOKUP(P$1,[1]data!$A$5:$MM$36,MATCH($A46&amp;". Итоговая оценка",[1]data!$3:$3,0))/VLOOKUP(P$1,[1]data!$A$5:$MM$36,MATCH($A46&amp;". Применяется для ГРБС",[1]data!$3:$3,0)),"")</f>
        <v>0.2</v>
      </c>
      <c r="Q46" s="11">
        <f>IFERROR(VLOOKUP(Q$1,[1]data!$A$5:$MM$36,MATCH($A46&amp;". Итоговая оценка",[1]data!$3:$3,0))/VLOOKUP(Q$1,[1]data!$A$5:$MM$36,MATCH($A46&amp;". Применяется для ГРБС",[1]data!$3:$3,0)),"")</f>
        <v>0.25</v>
      </c>
      <c r="R46" s="11">
        <f>IFERROR(VLOOKUP(R$1,[1]data!$A$5:$MM$36,MATCH($A46&amp;". Итоговая оценка",[1]data!$3:$3,0))/VLOOKUP(R$1,[1]data!$A$5:$MM$36,MATCH($A46&amp;". Применяется для ГРБС",[1]data!$3:$3,0)),"")</f>
        <v>0.25</v>
      </c>
      <c r="S46" s="11">
        <f>IFERROR(VLOOKUP(S$1,[1]data!$A$5:$MM$36,MATCH($A46&amp;". Итоговая оценка",[1]data!$3:$3,0))/VLOOKUP(S$1,[1]data!$A$5:$MM$36,MATCH($A46&amp;". Применяется для ГРБС",[1]data!$3:$3,0)),"")</f>
        <v>0.25</v>
      </c>
      <c r="T46" s="11">
        <f>IFERROR(VLOOKUP(T$1,[1]data!$A$5:$MM$36,MATCH($A46&amp;". Итоговая оценка",[1]data!$3:$3,0))/VLOOKUP(T$1,[1]data!$A$5:$MM$36,MATCH($A46&amp;". Применяется для ГРБС",[1]data!$3:$3,0)),"")</f>
        <v>0.25</v>
      </c>
      <c r="U46" s="11">
        <f>IFERROR(VLOOKUP(U$1,[1]data!$A$5:$MM$36,MATCH($A46&amp;". Итоговая оценка",[1]data!$3:$3,0))/VLOOKUP(U$1,[1]data!$A$5:$MM$36,MATCH($A46&amp;". Применяется для ГРБС",[1]data!$3:$3,0)),"")</f>
        <v>0.25</v>
      </c>
      <c r="V46" s="11">
        <f>IFERROR(VLOOKUP(V$1,[1]data!$A$5:$MM$36,MATCH($A46&amp;". Итоговая оценка",[1]data!$3:$3,0))/VLOOKUP(V$1,[1]data!$A$5:$MM$36,MATCH($A46&amp;". Применяется для ГРБС",[1]data!$3:$3,0)),"")</f>
        <v>0.2</v>
      </c>
      <c r="W46" s="11">
        <f>IFERROR(VLOOKUP(W$1,[1]data!$A$5:$MM$36,MATCH($A46&amp;". Итоговая оценка",[1]data!$3:$3,0))/VLOOKUP(W$1,[1]data!$A$5:$MM$36,MATCH($A46&amp;". Применяется для ГРБС",[1]data!$3:$3,0)),"")</f>
        <v>0.25</v>
      </c>
      <c r="X46" s="11">
        <f>IFERROR(VLOOKUP(X$1,[1]data!$A$5:$MM$36,MATCH($A46&amp;". Итоговая оценка",[1]data!$3:$3,0))/VLOOKUP(X$1,[1]data!$A$5:$MM$36,MATCH($A46&amp;". Применяется для ГРБС",[1]data!$3:$3,0)),"")</f>
        <v>0.25</v>
      </c>
      <c r="Y46" s="11">
        <f>IFERROR(VLOOKUP(Y$1,[1]data!$A$5:$MM$36,MATCH($A46&amp;". Итоговая оценка",[1]data!$3:$3,0))/VLOOKUP(Y$1,[1]data!$A$5:$MM$36,MATCH($A46&amp;". Применяется для ГРБС",[1]data!$3:$3,0)),"")</f>
        <v>0.25</v>
      </c>
      <c r="Z46" s="11">
        <f>IFERROR(VLOOKUP(Z$1,[1]data!$A$5:$MM$36,MATCH($A46&amp;". Итоговая оценка",[1]data!$3:$3,0))/VLOOKUP(Z$1,[1]data!$A$5:$MM$36,MATCH($A46&amp;". Применяется для ГРБС",[1]data!$3:$3,0)),"")</f>
        <v>0.25</v>
      </c>
      <c r="AA46" s="11">
        <f>IFERROR(VLOOKUP(AA$1,[1]data!$A$5:$MM$36,MATCH($A46&amp;". Итоговая оценка",[1]data!$3:$3,0))/VLOOKUP(AA$1,[1]data!$A$5:$MM$36,MATCH($A46&amp;". Применяется для ГРБС",[1]data!$3:$3,0)),"")</f>
        <v>0.25</v>
      </c>
      <c r="AB46" s="11">
        <f>IFERROR(VLOOKUP(AB$1,[1]data!$A$5:$MM$36,MATCH($A46&amp;". Итоговая оценка",[1]data!$3:$3,0))/VLOOKUP(AB$1,[1]data!$A$5:$MM$36,MATCH($A46&amp;". Применяется для ГРБС",[1]data!$3:$3,0)),"")</f>
        <v>0.25</v>
      </c>
      <c r="AC46" s="11">
        <f>IFERROR(VLOOKUP(AC$1,[1]data!$A$5:$MM$36,MATCH($A46&amp;". Итоговая оценка",[1]data!$3:$3,0))/VLOOKUP(AC$1,[1]data!$A$5:$MM$36,MATCH($A46&amp;". Применяется для ГРБС",[1]data!$3:$3,0)),"")</f>
        <v>0.25</v>
      </c>
      <c r="AD46" s="11">
        <f>IFERROR(VLOOKUP(AD$1,[1]data!$A$5:$MM$36,MATCH($A46&amp;". Итоговая оценка",[1]data!$3:$3,0))/VLOOKUP(AD$1,[1]data!$A$5:$MM$36,MATCH($A46&amp;". Применяется для ГРБС",[1]data!$3:$3,0)),"")</f>
        <v>0.25</v>
      </c>
      <c r="AE46" s="11">
        <f>IFERROR(VLOOKUP(AE$1,[1]data!$A$5:$MM$36,MATCH($A46&amp;". Итоговая оценка",[1]data!$3:$3,0))/VLOOKUP(AE$1,[1]data!$A$5:$MM$36,MATCH($A46&amp;". Применяется для ГРБС",[1]data!$3:$3,0)),"")</f>
        <v>0.25</v>
      </c>
      <c r="AF46" s="11">
        <f>IFERROR(VLOOKUP(AF$1,[1]data!$A$5:$MM$36,MATCH($A46&amp;". Итоговая оценка",[1]data!$3:$3,0))/VLOOKUP(AF$1,[1]data!$A$5:$MM$36,MATCH($A46&amp;". Применяется для ГРБС",[1]data!$3:$3,0)),"")</f>
        <v>0.25</v>
      </c>
      <c r="AG46" s="11">
        <f>IFERROR(VLOOKUP(AG$1,[1]data!$A$5:$MM$36,MATCH($A46&amp;". Итоговая оценка",[1]data!$3:$3,0))/VLOOKUP(AG$1,[1]data!$A$5:$MM$36,MATCH($A46&amp;". Применяется для ГРБС",[1]data!$3:$3,0)),"")</f>
        <v>0.25</v>
      </c>
      <c r="AH46" s="11">
        <f>IFERROR(VLOOKUP(AH$1,[1]data!$A$5:$MM$36,MATCH($A46&amp;". Итоговая оценка",[1]data!$3:$3,0))/VLOOKUP(AH$1,[1]data!$A$5:$MM$36,MATCH($A46&amp;". Применяется для ГРБС",[1]data!$3:$3,0)),"")</f>
        <v>0.25</v>
      </c>
      <c r="AI46" s="11">
        <f>IFERROR(VLOOKUP(AI$1,[1]data!$A$5:$MM$36,MATCH($A46&amp;". Итоговая оценка",[1]data!$3:$3,0))/VLOOKUP(AI$1,[1]data!$A$5:$MM$36,MATCH($A46&amp;". Применяется для ГРБС",[1]data!$3:$3,0)),"")</f>
        <v>0.25</v>
      </c>
    </row>
    <row r="47" spans="1:35" x14ac:dyDescent="0.25">
      <c r="A47" s="4" t="s">
        <v>108</v>
      </c>
      <c r="B47" s="5" t="s">
        <v>109</v>
      </c>
      <c r="C47" s="6">
        <v>0.1</v>
      </c>
      <c r="D47" s="7">
        <f>IFERROR(VLOOKUP(D$1,[1]data!$A$5:$MM$36,MATCH($A47&amp;". Итоговая оценка",[1]data!$3:$3,0))/VLOOKUP(D$1,[1]data!$A$5:$MM$36,MATCH($A47&amp;". Применяется для ГРБС",[1]data!$3:$3,0)),"")</f>
        <v>0.3</v>
      </c>
      <c r="E47" s="7">
        <f>IFERROR(VLOOKUP(E$1,[1]data!$A$5:$MM$36,MATCH($A47&amp;". Итоговая оценка",[1]data!$3:$3,0))/VLOOKUP(E$1,[1]data!$A$5:$MM$36,MATCH($A47&amp;". Применяется для ГРБС",[1]data!$3:$3,0)),"")</f>
        <v>0.33329999999999999</v>
      </c>
      <c r="F47" s="7">
        <f>IFERROR(VLOOKUP(F$1,[1]data!$A$5:$MM$36,MATCH($A47&amp;". Итоговая оценка",[1]data!$3:$3,0))/VLOOKUP(F$1,[1]data!$A$5:$MM$36,MATCH($A47&amp;". Применяется для ГРБС",[1]data!$3:$3,0)),"")</f>
        <v>0.33329999999999999</v>
      </c>
      <c r="G47" s="7">
        <f>IFERROR(VLOOKUP(G$1,[1]data!$A$5:$MM$36,MATCH($A47&amp;". Итоговая оценка",[1]data!$3:$3,0))/VLOOKUP(G$1,[1]data!$A$5:$MM$36,MATCH($A47&amp;". Применяется для ГРБС",[1]data!$3:$3,0)),"")</f>
        <v>0.3</v>
      </c>
      <c r="H47" s="7">
        <f>IFERROR(VLOOKUP(H$1,[1]data!$A$5:$MM$36,MATCH($A47&amp;". Итоговая оценка",[1]data!$3:$3,0))/VLOOKUP(H$1,[1]data!$A$5:$MM$36,MATCH($A47&amp;". Применяется для ГРБС",[1]data!$3:$3,0)),"")</f>
        <v>0.375</v>
      </c>
      <c r="I47" s="7">
        <f>IFERROR(VLOOKUP(I$1,[1]data!$A$5:$MM$36,MATCH($A47&amp;". Итоговая оценка",[1]data!$3:$3,0))/VLOOKUP(I$1,[1]data!$A$5:$MM$36,MATCH($A47&amp;". Применяется для ГРБС",[1]data!$3:$3,0)),"")</f>
        <v>0.33329999999999999</v>
      </c>
      <c r="J47" s="7">
        <f>IFERROR(VLOOKUP(J$1,[1]data!$A$5:$MM$36,MATCH($A47&amp;". Итоговая оценка",[1]data!$3:$3,0))/VLOOKUP(J$1,[1]data!$A$5:$MM$36,MATCH($A47&amp;". Применяется для ГРБС",[1]data!$3:$3,0)),"")</f>
        <v>0.3</v>
      </c>
      <c r="K47" s="7">
        <f>IFERROR(VLOOKUP(K$1,[1]data!$A$5:$MM$36,MATCH($A47&amp;". Итоговая оценка",[1]data!$3:$3,0))/VLOOKUP(K$1,[1]data!$A$5:$MM$36,MATCH($A47&amp;". Применяется для ГРБС",[1]data!$3:$3,0)),"")</f>
        <v>0</v>
      </c>
      <c r="L47" s="7">
        <f>IFERROR(VLOOKUP(L$1,[1]data!$A$5:$MM$36,MATCH($A47&amp;". Итоговая оценка",[1]data!$3:$3,0))/VLOOKUP(L$1,[1]data!$A$5:$MM$36,MATCH($A47&amp;". Применяется для ГРБС",[1]data!$3:$3,0)),"")</f>
        <v>0.375</v>
      </c>
      <c r="M47" s="7">
        <f>IFERROR(VLOOKUP(M$1,[1]data!$A$5:$MM$36,MATCH($A47&amp;". Итоговая оценка",[1]data!$3:$3,0))/VLOOKUP(M$1,[1]data!$A$5:$MM$36,MATCH($A47&amp;". Применяется для ГРБС",[1]data!$3:$3,0)),"")</f>
        <v>0.3</v>
      </c>
      <c r="N47" s="7">
        <f>IFERROR(VLOOKUP(N$1,[1]data!$A$5:$MM$36,MATCH($A47&amp;". Итоговая оценка",[1]data!$3:$3,0))/VLOOKUP(N$1,[1]data!$A$5:$MM$36,MATCH($A47&amp;". Применяется для ГРБС",[1]data!$3:$3,0)),"")</f>
        <v>0.375</v>
      </c>
      <c r="O47" s="7">
        <f>IFERROR(VLOOKUP(O$1,[1]data!$A$5:$MM$36,MATCH($A47&amp;". Итоговая оценка",[1]data!$3:$3,0))/VLOOKUP(O$1,[1]data!$A$5:$MM$36,MATCH($A47&amp;". Применяется для ГРБС",[1]data!$3:$3,0)),"")</f>
        <v>0.3</v>
      </c>
      <c r="P47" s="7">
        <f>IFERROR(VLOOKUP(P$1,[1]data!$A$5:$MM$36,MATCH($A47&amp;". Итоговая оценка",[1]data!$3:$3,0))/VLOOKUP(P$1,[1]data!$A$5:$MM$36,MATCH($A47&amp;". Применяется для ГРБС",[1]data!$3:$3,0)),"")</f>
        <v>0.33329999999999999</v>
      </c>
      <c r="Q47" s="7" t="str">
        <f>IFERROR(VLOOKUP(Q$1,[1]data!$A$5:$MM$36,MATCH($A47&amp;". Итоговая оценка",[1]data!$3:$3,0))/VLOOKUP(Q$1,[1]data!$A$5:$MM$36,MATCH($A47&amp;". Применяется для ГРБС",[1]data!$3:$3,0)),"")</f>
        <v/>
      </c>
      <c r="R47" s="7">
        <f>IFERROR(VLOOKUP(R$1,[1]data!$A$5:$MM$36,MATCH($A47&amp;". Итоговая оценка",[1]data!$3:$3,0))/VLOOKUP(R$1,[1]data!$A$5:$MM$36,MATCH($A47&amp;". Применяется для ГРБС",[1]data!$3:$3,0)),"")</f>
        <v>0.5</v>
      </c>
      <c r="S47" s="7">
        <f>IFERROR(VLOOKUP(S$1,[1]data!$A$5:$MM$36,MATCH($A47&amp;". Итоговая оценка",[1]data!$3:$3,0))/VLOOKUP(S$1,[1]data!$A$5:$MM$36,MATCH($A47&amp;". Применяется для ГРБС",[1]data!$3:$3,0)),"")</f>
        <v>0.42859999999999998</v>
      </c>
      <c r="T47" s="7">
        <f>IFERROR(VLOOKUP(T$1,[1]data!$A$5:$MM$36,MATCH($A47&amp;". Итоговая оценка",[1]data!$3:$3,0))/VLOOKUP(T$1,[1]data!$A$5:$MM$36,MATCH($A47&amp;". Применяется для ГРБС",[1]data!$3:$3,0)),"")</f>
        <v>0.42859999999999998</v>
      </c>
      <c r="U47" s="7" t="str">
        <f>IFERROR(VLOOKUP(U$1,[1]data!$A$5:$MM$36,MATCH($A47&amp;". Итоговая оценка",[1]data!$3:$3,0))/VLOOKUP(U$1,[1]data!$A$5:$MM$36,MATCH($A47&amp;". Применяется для ГРБС",[1]data!$3:$3,0)),"")</f>
        <v/>
      </c>
      <c r="V47" s="7">
        <f>IFERROR(VLOOKUP(V$1,[1]data!$A$5:$MM$36,MATCH($A47&amp;". Итоговая оценка",[1]data!$3:$3,0))/VLOOKUP(V$1,[1]data!$A$5:$MM$36,MATCH($A47&amp;". Применяется для ГРБС",[1]data!$3:$3,0)),"")</f>
        <v>0.1429</v>
      </c>
      <c r="W47" s="7">
        <f>IFERROR(VLOOKUP(W$1,[1]data!$A$5:$MM$36,MATCH($A47&amp;". Итоговая оценка",[1]data!$3:$3,0))/VLOOKUP(W$1,[1]data!$A$5:$MM$36,MATCH($A47&amp;". Применяется для ГРБС",[1]data!$3:$3,0)),"")</f>
        <v>0.85709999999999997</v>
      </c>
      <c r="X47" s="7">
        <f>IFERROR(VLOOKUP(X$1,[1]data!$A$5:$MM$36,MATCH($A47&amp;". Итоговая оценка",[1]data!$3:$3,0))/VLOOKUP(X$1,[1]data!$A$5:$MM$36,MATCH($A47&amp;". Применяется для ГРБС",[1]data!$3:$3,0)),"")</f>
        <v>0.6</v>
      </c>
      <c r="Y47" s="7" t="str">
        <f>IFERROR(VLOOKUP(Y$1,[1]data!$A$5:$MM$36,MATCH($A47&amp;". Итоговая оценка",[1]data!$3:$3,0))/VLOOKUP(Y$1,[1]data!$A$5:$MM$36,MATCH($A47&amp;". Применяется для ГРБС",[1]data!$3:$3,0)),"")</f>
        <v/>
      </c>
      <c r="Z47" s="7">
        <f>IFERROR(VLOOKUP(Z$1,[1]data!$A$5:$MM$36,MATCH($A47&amp;". Итоговая оценка",[1]data!$3:$3,0))/VLOOKUP(Z$1,[1]data!$A$5:$MM$36,MATCH($A47&amp;". Применяется для ГРБС",[1]data!$3:$3,0)),"")</f>
        <v>0.6</v>
      </c>
      <c r="AA47" s="7">
        <f>IFERROR(VLOOKUP(AA$1,[1]data!$A$5:$MM$36,MATCH($A47&amp;". Итоговая оценка",[1]data!$3:$3,0))/VLOOKUP(AA$1,[1]data!$A$5:$MM$36,MATCH($A47&amp;". Применяется для ГРБС",[1]data!$3:$3,0)),"")</f>
        <v>0.6</v>
      </c>
      <c r="AB47" s="7">
        <f>IFERROR(VLOOKUP(AB$1,[1]data!$A$5:$MM$36,MATCH($A47&amp;". Итоговая оценка",[1]data!$3:$3,0))/VLOOKUP(AB$1,[1]data!$A$5:$MM$36,MATCH($A47&amp;". Применяется для ГРБС",[1]data!$3:$3,0)),"")</f>
        <v>0.6</v>
      </c>
      <c r="AC47" s="7">
        <f>IFERROR(VLOOKUP(AC$1,[1]data!$A$5:$MM$36,MATCH($A47&amp;". Итоговая оценка",[1]data!$3:$3,0))/VLOOKUP(AC$1,[1]data!$A$5:$MM$36,MATCH($A47&amp;". Применяется для ГРБС",[1]data!$3:$3,0)),"")</f>
        <v>0.6</v>
      </c>
      <c r="AD47" s="7" t="str">
        <f>IFERROR(VLOOKUP(AD$1,[1]data!$A$5:$MM$36,MATCH($A47&amp;". Итоговая оценка",[1]data!$3:$3,0))/VLOOKUP(AD$1,[1]data!$A$5:$MM$36,MATCH($A47&amp;". Применяется для ГРБС",[1]data!$3:$3,0)),"")</f>
        <v/>
      </c>
      <c r="AE47" s="7">
        <f>IFERROR(VLOOKUP(AE$1,[1]data!$A$5:$MM$36,MATCH($A47&amp;". Итоговая оценка",[1]data!$3:$3,0))/VLOOKUP(AE$1,[1]data!$A$5:$MM$36,MATCH($A47&amp;". Применяется для ГРБС",[1]data!$3:$3,0)),"")</f>
        <v>0.6</v>
      </c>
      <c r="AF47" s="7">
        <f>IFERROR(VLOOKUP(AF$1,[1]data!$A$5:$MM$36,MATCH($A47&amp;". Итоговая оценка",[1]data!$3:$3,0))/VLOOKUP(AF$1,[1]data!$A$5:$MM$36,MATCH($A47&amp;". Применяется для ГРБС",[1]data!$3:$3,0)),"")</f>
        <v>0.5</v>
      </c>
      <c r="AG47" s="7">
        <f>IFERROR(VLOOKUP(AG$1,[1]data!$A$5:$MM$36,MATCH($A47&amp;". Итоговая оценка",[1]data!$3:$3,0))/VLOOKUP(AG$1,[1]data!$A$5:$MM$36,MATCH($A47&amp;". Применяется для ГРБС",[1]data!$3:$3,0)),"")</f>
        <v>0.85709999999999997</v>
      </c>
      <c r="AH47" s="7" t="str">
        <f>IFERROR(VLOOKUP(AH$1,[1]data!$A$5:$MM$36,MATCH($A47&amp;". Итоговая оценка",[1]data!$3:$3,0))/VLOOKUP(AH$1,[1]data!$A$5:$MM$36,MATCH($A47&amp;". Применяется для ГРБС",[1]data!$3:$3,0)),"")</f>
        <v/>
      </c>
      <c r="AI47" s="7" t="str">
        <f>IFERROR(VLOOKUP(AI$1,[1]data!$A$5:$MM$36,MATCH($A47&amp;". Итоговая оценка",[1]data!$3:$3,0))/VLOOKUP(AI$1,[1]data!$A$5:$MM$36,MATCH($A47&amp;". Применяется для ГРБС",[1]data!$3:$3,0)),"")</f>
        <v/>
      </c>
    </row>
    <row r="48" spans="1:35" x14ac:dyDescent="0.25">
      <c r="A48" s="8" t="s">
        <v>110</v>
      </c>
      <c r="B48" s="12" t="s">
        <v>111</v>
      </c>
      <c r="C48" s="10">
        <v>1</v>
      </c>
      <c r="D48" s="11">
        <f>IFERROR(VLOOKUP(D$1,[1]data!$A$5:$MM$36,MATCH($A48&amp;". Итоговая оценка",[1]data!$3:$3,0))/VLOOKUP(D$1,[1]data!$A$5:$MM$36,MATCH($A48&amp;". Применяется для ГРБС",[1]data!$3:$3,0)),"")</f>
        <v>3</v>
      </c>
      <c r="E48" s="11">
        <f>IFERROR(VLOOKUP(E$1,[1]data!$A$5:$MM$36,MATCH($A48&amp;". Итоговая оценка",[1]data!$3:$3,0))/VLOOKUP(E$1,[1]data!$A$5:$MM$36,MATCH($A48&amp;". Применяется для ГРБС",[1]data!$3:$3,0)),"")</f>
        <v>3</v>
      </c>
      <c r="F48" s="11">
        <f>IFERROR(VLOOKUP(F$1,[1]data!$A$5:$MM$36,MATCH($A48&amp;". Итоговая оценка",[1]data!$3:$3,0))/VLOOKUP(F$1,[1]data!$A$5:$MM$36,MATCH($A48&amp;". Применяется для ГРБС",[1]data!$3:$3,0)),"")</f>
        <v>3</v>
      </c>
      <c r="G48" s="11">
        <f>IFERROR(VLOOKUP(G$1,[1]data!$A$5:$MM$36,MATCH($A48&amp;". Итоговая оценка",[1]data!$3:$3,0))/VLOOKUP(G$1,[1]data!$A$5:$MM$36,MATCH($A48&amp;". Применяется для ГРБС",[1]data!$3:$3,0)),"")</f>
        <v>3</v>
      </c>
      <c r="H48" s="11">
        <f>IFERROR(VLOOKUP(H$1,[1]data!$A$5:$MM$36,MATCH($A48&amp;". Итоговая оценка",[1]data!$3:$3,0))/VLOOKUP(H$1,[1]data!$A$5:$MM$36,MATCH($A48&amp;". Применяется для ГРБС",[1]data!$3:$3,0)),"")</f>
        <v>3</v>
      </c>
      <c r="I48" s="11">
        <f>IFERROR(VLOOKUP(I$1,[1]data!$A$5:$MM$36,MATCH($A48&amp;". Итоговая оценка",[1]data!$3:$3,0))/VLOOKUP(I$1,[1]data!$A$5:$MM$36,MATCH($A48&amp;". Применяется для ГРБС",[1]data!$3:$3,0)),"")</f>
        <v>3</v>
      </c>
      <c r="J48" s="11">
        <f>IFERROR(VLOOKUP(J$1,[1]data!$A$5:$MM$36,MATCH($A48&amp;". Итоговая оценка",[1]data!$3:$3,0))/VLOOKUP(J$1,[1]data!$A$5:$MM$36,MATCH($A48&amp;". Применяется для ГРБС",[1]data!$3:$3,0)),"")</f>
        <v>3</v>
      </c>
      <c r="K48" s="11">
        <f>IFERROR(VLOOKUP(K$1,[1]data!$A$5:$MM$36,MATCH($A48&amp;". Итоговая оценка",[1]data!$3:$3,0))/VLOOKUP(K$1,[1]data!$A$5:$MM$36,MATCH($A48&amp;". Применяется для ГРБС",[1]data!$3:$3,0)),"")</f>
        <v>0</v>
      </c>
      <c r="L48" s="11">
        <f>IFERROR(VLOOKUP(L$1,[1]data!$A$5:$MM$36,MATCH($A48&amp;". Итоговая оценка",[1]data!$3:$3,0))/VLOOKUP(L$1,[1]data!$A$5:$MM$36,MATCH($A48&amp;". Применяется для ГРБС",[1]data!$3:$3,0)),"")</f>
        <v>3</v>
      </c>
      <c r="M48" s="11">
        <f>IFERROR(VLOOKUP(M$1,[1]data!$A$5:$MM$36,MATCH($A48&amp;". Итоговая оценка",[1]data!$3:$3,0))/VLOOKUP(M$1,[1]data!$A$5:$MM$36,MATCH($A48&amp;". Применяется для ГРБС",[1]data!$3:$3,0)),"")</f>
        <v>3</v>
      </c>
      <c r="N48" s="11">
        <f>IFERROR(VLOOKUP(N$1,[1]data!$A$5:$MM$36,MATCH($A48&amp;". Итоговая оценка",[1]data!$3:$3,0))/VLOOKUP(N$1,[1]data!$A$5:$MM$36,MATCH($A48&amp;". Применяется для ГРБС",[1]data!$3:$3,0)),"")</f>
        <v>3</v>
      </c>
      <c r="O48" s="11">
        <f>IFERROR(VLOOKUP(O$1,[1]data!$A$5:$MM$36,MATCH($A48&amp;". Итоговая оценка",[1]data!$3:$3,0))/VLOOKUP(O$1,[1]data!$A$5:$MM$36,MATCH($A48&amp;". Применяется для ГРБС",[1]data!$3:$3,0)),"")</f>
        <v>3</v>
      </c>
      <c r="P48" s="11">
        <f>IFERROR(VLOOKUP(P$1,[1]data!$A$5:$MM$36,MATCH($A48&amp;". Итоговая оценка",[1]data!$3:$3,0))/VLOOKUP(P$1,[1]data!$A$5:$MM$36,MATCH($A48&amp;". Применяется для ГРБС",[1]data!$3:$3,0)),"")</f>
        <v>3</v>
      </c>
      <c r="Q48" s="11" t="str">
        <f>IFERROR(VLOOKUP(Q$1,[1]data!$A$5:$MM$36,MATCH($A48&amp;". Итоговая оценка",[1]data!$3:$3,0))/VLOOKUP(Q$1,[1]data!$A$5:$MM$36,MATCH($A48&amp;". Применяется для ГРБС",[1]data!$3:$3,0)),"")</f>
        <v/>
      </c>
      <c r="R48" s="11">
        <f>IFERROR(VLOOKUP(R$1,[1]data!$A$5:$MM$36,MATCH($A48&amp;". Итоговая оценка",[1]data!$3:$3,0))/VLOOKUP(R$1,[1]data!$A$5:$MM$36,MATCH($A48&amp;". Применяется для ГРБС",[1]data!$3:$3,0)),"")</f>
        <v>3</v>
      </c>
      <c r="S48" s="11">
        <f>IFERROR(VLOOKUP(S$1,[1]data!$A$5:$MM$36,MATCH($A48&amp;". Итоговая оценка",[1]data!$3:$3,0))/VLOOKUP(S$1,[1]data!$A$5:$MM$36,MATCH($A48&amp;". Применяется для ГРБС",[1]data!$3:$3,0)),"")</f>
        <v>3</v>
      </c>
      <c r="T48" s="11">
        <f>IFERROR(VLOOKUP(T$1,[1]data!$A$5:$MM$36,MATCH($A48&amp;". Итоговая оценка",[1]data!$3:$3,0))/VLOOKUP(T$1,[1]data!$A$5:$MM$36,MATCH($A48&amp;". Применяется для ГРБС",[1]data!$3:$3,0)),"")</f>
        <v>3</v>
      </c>
      <c r="U48" s="11" t="str">
        <f>IFERROR(VLOOKUP(U$1,[1]data!$A$5:$MM$36,MATCH($A48&amp;". Итоговая оценка",[1]data!$3:$3,0))/VLOOKUP(U$1,[1]data!$A$5:$MM$36,MATCH($A48&amp;". Применяется для ГРБС",[1]data!$3:$3,0)),"")</f>
        <v/>
      </c>
      <c r="V48" s="11">
        <f>IFERROR(VLOOKUP(V$1,[1]data!$A$5:$MM$36,MATCH($A48&amp;". Итоговая оценка",[1]data!$3:$3,0))/VLOOKUP(V$1,[1]data!$A$5:$MM$36,MATCH($A48&amp;". Применяется для ГРБС",[1]data!$3:$3,0)),"")</f>
        <v>1</v>
      </c>
      <c r="W48" s="11">
        <f>IFERROR(VLOOKUP(W$1,[1]data!$A$5:$MM$36,MATCH($A48&amp;". Итоговая оценка",[1]data!$3:$3,0))/VLOOKUP(W$1,[1]data!$A$5:$MM$36,MATCH($A48&amp;". Применяется для ГРБС",[1]data!$3:$3,0)),"")</f>
        <v>3</v>
      </c>
      <c r="X48" s="11">
        <f>IFERROR(VLOOKUP(X$1,[1]data!$A$5:$MM$36,MATCH($A48&amp;". Итоговая оценка",[1]data!$3:$3,0))/VLOOKUP(X$1,[1]data!$A$5:$MM$36,MATCH($A48&amp;". Применяется для ГРБС",[1]data!$3:$3,0)),"")</f>
        <v>3</v>
      </c>
      <c r="Y48" s="11" t="str">
        <f>IFERROR(VLOOKUP(Y$1,[1]data!$A$5:$MM$36,MATCH($A48&amp;". Итоговая оценка",[1]data!$3:$3,0))/VLOOKUP(Y$1,[1]data!$A$5:$MM$36,MATCH($A48&amp;". Применяется для ГРБС",[1]data!$3:$3,0)),"")</f>
        <v/>
      </c>
      <c r="Z48" s="11">
        <f>IFERROR(VLOOKUP(Z$1,[1]data!$A$5:$MM$36,MATCH($A48&amp;". Итоговая оценка",[1]data!$3:$3,0))/VLOOKUP(Z$1,[1]data!$A$5:$MM$36,MATCH($A48&amp;". Применяется для ГРБС",[1]data!$3:$3,0)),"")</f>
        <v>3</v>
      </c>
      <c r="AA48" s="11">
        <f>IFERROR(VLOOKUP(AA$1,[1]data!$A$5:$MM$36,MATCH($A48&amp;". Итоговая оценка",[1]data!$3:$3,0))/VLOOKUP(AA$1,[1]data!$A$5:$MM$36,MATCH($A48&amp;". Применяется для ГРБС",[1]data!$3:$3,0)),"")</f>
        <v>3</v>
      </c>
      <c r="AB48" s="11">
        <f>IFERROR(VLOOKUP(AB$1,[1]data!$A$5:$MM$36,MATCH($A48&amp;". Итоговая оценка",[1]data!$3:$3,0))/VLOOKUP(AB$1,[1]data!$A$5:$MM$36,MATCH($A48&amp;". Применяется для ГРБС",[1]data!$3:$3,0)),"")</f>
        <v>3</v>
      </c>
      <c r="AC48" s="11">
        <f>IFERROR(VLOOKUP(AC$1,[1]data!$A$5:$MM$36,MATCH($A48&amp;". Итоговая оценка",[1]data!$3:$3,0))/VLOOKUP(AC$1,[1]data!$A$5:$MM$36,MATCH($A48&amp;". Применяется для ГРБС",[1]data!$3:$3,0)),"")</f>
        <v>3</v>
      </c>
      <c r="AD48" s="11" t="str">
        <f>IFERROR(VLOOKUP(AD$1,[1]data!$A$5:$MM$36,MATCH($A48&amp;". Итоговая оценка",[1]data!$3:$3,0))/VLOOKUP(AD$1,[1]data!$A$5:$MM$36,MATCH($A48&amp;". Применяется для ГРБС",[1]data!$3:$3,0)),"")</f>
        <v/>
      </c>
      <c r="AE48" s="11">
        <f>IFERROR(VLOOKUP(AE$1,[1]data!$A$5:$MM$36,MATCH($A48&amp;". Итоговая оценка",[1]data!$3:$3,0))/VLOOKUP(AE$1,[1]data!$A$5:$MM$36,MATCH($A48&amp;". Применяется для ГРБС",[1]data!$3:$3,0)),"")</f>
        <v>3</v>
      </c>
      <c r="AF48" s="11">
        <f>IFERROR(VLOOKUP(AF$1,[1]data!$A$5:$MM$36,MATCH($A48&amp;". Итоговая оценка",[1]data!$3:$3,0))/VLOOKUP(AF$1,[1]data!$A$5:$MM$36,MATCH($A48&amp;". Применяется для ГРБС",[1]data!$3:$3,0)),"")</f>
        <v>3</v>
      </c>
      <c r="AG48" s="11">
        <f>IFERROR(VLOOKUP(AG$1,[1]data!$A$5:$MM$36,MATCH($A48&amp;". Итоговая оценка",[1]data!$3:$3,0))/VLOOKUP(AG$1,[1]data!$A$5:$MM$36,MATCH($A48&amp;". Применяется для ГРБС",[1]data!$3:$3,0)),"")</f>
        <v>3</v>
      </c>
      <c r="AH48" s="11" t="str">
        <f>IFERROR(VLOOKUP(AH$1,[1]data!$A$5:$MM$36,MATCH($A48&amp;". Итоговая оценка",[1]data!$3:$3,0))/VLOOKUP(AH$1,[1]data!$A$5:$MM$36,MATCH($A48&amp;". Применяется для ГРБС",[1]data!$3:$3,0)),"")</f>
        <v/>
      </c>
      <c r="AI48" s="11" t="str">
        <f>IFERROR(VLOOKUP(AI$1,[1]data!$A$5:$MM$36,MATCH($A48&amp;". Итоговая оценка",[1]data!$3:$3,0))/VLOOKUP(AI$1,[1]data!$A$5:$MM$36,MATCH($A48&amp;". Применяется для ГРБС",[1]data!$3:$3,0)),"")</f>
        <v/>
      </c>
    </row>
    <row r="49" spans="1:35" ht="28.5" x14ac:dyDescent="0.25">
      <c r="A49" s="4" t="s">
        <v>112</v>
      </c>
      <c r="B49" s="5" t="s">
        <v>113</v>
      </c>
      <c r="C49" s="6">
        <v>0.1</v>
      </c>
      <c r="D49" s="7">
        <f ca="1">IFERROR(VLOOKUP(D$1,[1]data!$A$5:$MM$36,MATCH($A49&amp;". Итоговая оценка",[1]data!$3:$3,0))/VLOOKUP(D$1,[1]data!$A$5:$MM$36,MATCH($A49&amp;". Применяется для ГРБС",[1]data!$3:$3,0)),"")</f>
        <v>0.14000000000000001</v>
      </c>
      <c r="E49" s="7">
        <f ca="1">IFERROR(VLOOKUP(E$1,[1]data!$A$5:$MM$36,MATCH($A49&amp;". Итоговая оценка",[1]data!$3:$3,0))/VLOOKUP(E$1,[1]data!$A$5:$MM$36,MATCH($A49&amp;". Применяется для ГРБС",[1]data!$3:$3,0)),"")</f>
        <v>0.18890000000000001</v>
      </c>
      <c r="F49" s="7">
        <f ca="1">IFERROR(VLOOKUP(F$1,[1]data!$A$5:$MM$36,MATCH($A49&amp;". Итоговая оценка",[1]data!$3:$3,0))/VLOOKUP(F$1,[1]data!$A$5:$MM$36,MATCH($A49&amp;". Применяется для ГРБС",[1]data!$3:$3,0)),"")</f>
        <v>0.15559999999999999</v>
      </c>
      <c r="G49" s="7">
        <f ca="1">IFERROR(VLOOKUP(G$1,[1]data!$A$5:$MM$36,MATCH($A49&amp;". Итоговая оценка",[1]data!$3:$3,0))/VLOOKUP(G$1,[1]data!$A$5:$MM$36,MATCH($A49&amp;". Применяется для ГРБС",[1]data!$3:$3,0)),"")</f>
        <v>0.11</v>
      </c>
      <c r="H49" s="7">
        <f ca="1">IFERROR(VLOOKUP(H$1,[1]data!$A$5:$MM$36,MATCH($A49&amp;". Итоговая оценка",[1]data!$3:$3,0))/VLOOKUP(H$1,[1]data!$A$5:$MM$36,MATCH($A49&amp;". Применяется для ГРБС",[1]data!$3:$3,0)),"")</f>
        <v>0.125</v>
      </c>
      <c r="I49" s="7">
        <f ca="1">IFERROR(VLOOKUP(I$1,[1]data!$A$5:$MM$36,MATCH($A49&amp;". Итоговая оценка",[1]data!$3:$3,0))/VLOOKUP(I$1,[1]data!$A$5:$MM$36,MATCH($A49&amp;". Применяется для ГРБС",[1]data!$3:$3,0)),"")</f>
        <v>0.1111</v>
      </c>
      <c r="J49" s="7">
        <f ca="1">IFERROR(VLOOKUP(J$1,[1]data!$A$5:$MM$36,MATCH($A49&amp;". Итоговая оценка",[1]data!$3:$3,0))/VLOOKUP(J$1,[1]data!$A$5:$MM$36,MATCH($A49&amp;". Применяется для ГРБС",[1]data!$3:$3,0)),"")</f>
        <v>0.12</v>
      </c>
      <c r="K49" s="7">
        <f ca="1">IFERROR(VLOOKUP(K$1,[1]data!$A$5:$MM$36,MATCH($A49&amp;". Итоговая оценка",[1]data!$3:$3,0))/VLOOKUP(K$1,[1]data!$A$5:$MM$36,MATCH($A49&amp;". Применяется для ГРБС",[1]data!$3:$3,0)),"")</f>
        <v>0.1111</v>
      </c>
      <c r="L49" s="7">
        <f ca="1">IFERROR(VLOOKUP(L$1,[1]data!$A$5:$MM$36,MATCH($A49&amp;". Итоговая оценка",[1]data!$3:$3,0))/VLOOKUP(L$1,[1]data!$A$5:$MM$36,MATCH($A49&amp;". Применяется для ГРБС",[1]data!$3:$3,0)),"")</f>
        <v>0.21249999999999999</v>
      </c>
      <c r="M49" s="7">
        <f ca="1">IFERROR(VLOOKUP(M$1,[1]data!$A$5:$MM$36,MATCH($A49&amp;". Итоговая оценка",[1]data!$3:$3,0))/VLOOKUP(M$1,[1]data!$A$5:$MM$36,MATCH($A49&amp;". Применяется для ГРБС",[1]data!$3:$3,0)),"")</f>
        <v>0.11</v>
      </c>
      <c r="N49" s="7">
        <f ca="1">IFERROR(VLOOKUP(N$1,[1]data!$A$5:$MM$36,MATCH($A49&amp;". Итоговая оценка",[1]data!$3:$3,0))/VLOOKUP(N$1,[1]data!$A$5:$MM$36,MATCH($A49&amp;". Применяется для ГРБС",[1]data!$3:$3,0)),"")</f>
        <v>0.1</v>
      </c>
      <c r="O49" s="7">
        <f ca="1">IFERROR(VLOOKUP(O$1,[1]data!$A$5:$MM$36,MATCH($A49&amp;". Итоговая оценка",[1]data!$3:$3,0))/VLOOKUP(O$1,[1]data!$A$5:$MM$36,MATCH($A49&amp;". Применяется для ГРБС",[1]data!$3:$3,0)),"")</f>
        <v>0.14000000000000001</v>
      </c>
      <c r="P49" s="7">
        <f ca="1">IFERROR(VLOOKUP(P$1,[1]data!$A$5:$MM$36,MATCH($A49&amp;". Итоговая оценка",[1]data!$3:$3,0))/VLOOKUP(P$1,[1]data!$A$5:$MM$36,MATCH($A49&amp;". Применяется для ГРБС",[1]data!$3:$3,0)),"")</f>
        <v>0.15559999999999999</v>
      </c>
      <c r="Q49" s="7">
        <f ca="1">IFERROR(VLOOKUP(Q$1,[1]data!$A$5:$MM$36,MATCH($A49&amp;". Итоговая оценка",[1]data!$3:$3,0))/VLOOKUP(Q$1,[1]data!$A$5:$MM$36,MATCH($A49&amp;". Применяется для ГРБС",[1]data!$3:$3,0)),"")</f>
        <v>0.26</v>
      </c>
      <c r="R49" s="7">
        <f ca="1">IFERROR(VLOOKUP(R$1,[1]data!$A$5:$MM$36,MATCH($A49&amp;". Итоговая оценка",[1]data!$3:$3,0))/VLOOKUP(R$1,[1]data!$A$5:$MM$36,MATCH($A49&amp;". Применяется для ГРБС",[1]data!$3:$3,0)),"")</f>
        <v>0.23330000000000001</v>
      </c>
      <c r="S49" s="7">
        <f ca="1">IFERROR(VLOOKUP(S$1,[1]data!$A$5:$MM$36,MATCH($A49&amp;". Итоговая оценка",[1]data!$3:$3,0))/VLOOKUP(S$1,[1]data!$A$5:$MM$36,MATCH($A49&amp;". Применяется для ГРБС",[1]data!$3:$3,0)),"")</f>
        <v>0.1857</v>
      </c>
      <c r="T49" s="7">
        <f ca="1">IFERROR(VLOOKUP(T$1,[1]data!$A$5:$MM$36,MATCH($A49&amp;". Итоговая оценка",[1]data!$3:$3,0))/VLOOKUP(T$1,[1]data!$A$5:$MM$36,MATCH($A49&amp;". Применяется для ГРБС",[1]data!$3:$3,0)),"")</f>
        <v>0.2</v>
      </c>
      <c r="U49" s="7">
        <f ca="1">IFERROR(VLOOKUP(U$1,[1]data!$A$5:$MM$36,MATCH($A49&amp;". Итоговая оценка",[1]data!$3:$3,0))/VLOOKUP(U$1,[1]data!$A$5:$MM$36,MATCH($A49&amp;". Применяется для ГРБС",[1]data!$3:$3,0)),"")</f>
        <v>0.23330000000000001</v>
      </c>
      <c r="V49" s="7">
        <f ca="1">IFERROR(VLOOKUP(V$1,[1]data!$A$5:$MM$36,MATCH($A49&amp;". Итоговая оценка",[1]data!$3:$3,0))/VLOOKUP(V$1,[1]data!$A$5:$MM$36,MATCH($A49&amp;". Применяется для ГРБС",[1]data!$3:$3,0)),"")</f>
        <v>0.15709999999999999</v>
      </c>
      <c r="W49" s="7">
        <f ca="1">IFERROR(VLOOKUP(W$1,[1]data!$A$5:$MM$36,MATCH($A49&amp;". Итоговая оценка",[1]data!$3:$3,0))/VLOOKUP(W$1,[1]data!$A$5:$MM$36,MATCH($A49&amp;". Применяется для ГРБС",[1]data!$3:$3,0)),"")</f>
        <v>0.44440000000000002</v>
      </c>
      <c r="X49" s="7">
        <f ca="1">IFERROR(VLOOKUP(X$1,[1]data!$A$5:$MM$36,MATCH($A49&amp;". Итоговая оценка",[1]data!$3:$3,0))/VLOOKUP(X$1,[1]data!$A$5:$MM$36,MATCH($A49&amp;". Применяется для ГРБС",[1]data!$3:$3,0)),"")</f>
        <v>0.28889999999999999</v>
      </c>
      <c r="Y49" s="7">
        <f ca="1">IFERROR(VLOOKUP(Y$1,[1]data!$A$5:$MM$36,MATCH($A49&amp;". Итоговая оценка",[1]data!$3:$3,0))/VLOOKUP(Y$1,[1]data!$A$5:$MM$36,MATCH($A49&amp;". Применяется для ГРБС",[1]data!$3:$3,0)),"")</f>
        <v>0.28889999999999999</v>
      </c>
      <c r="Z49" s="7">
        <f ca="1">IFERROR(VLOOKUP(Z$1,[1]data!$A$5:$MM$36,MATCH($A49&amp;". Итоговая оценка",[1]data!$3:$3,0))/VLOOKUP(Z$1,[1]data!$A$5:$MM$36,MATCH($A49&amp;". Применяется для ГРБС",[1]data!$3:$3,0)),"")</f>
        <v>0.26669999999999999</v>
      </c>
      <c r="AA49" s="7">
        <f ca="1">IFERROR(VLOOKUP(AA$1,[1]data!$A$5:$MM$36,MATCH($A49&amp;". Итоговая оценка",[1]data!$3:$3,0))/VLOOKUP(AA$1,[1]data!$A$5:$MM$36,MATCH($A49&amp;". Применяется для ГРБС",[1]data!$3:$3,0)),"")</f>
        <v>0.28889999999999999</v>
      </c>
      <c r="AB49" s="7">
        <f ca="1">IFERROR(VLOOKUP(AB$1,[1]data!$A$5:$MM$36,MATCH($A49&amp;". Итоговая оценка",[1]data!$3:$3,0))/VLOOKUP(AB$1,[1]data!$A$5:$MM$36,MATCH($A49&amp;". Применяется для ГРБС",[1]data!$3:$3,0)),"")</f>
        <v>0.31109999999999999</v>
      </c>
      <c r="AC49" s="7">
        <f ca="1">IFERROR(VLOOKUP(AC$1,[1]data!$A$5:$MM$36,MATCH($A49&amp;". Итоговая оценка",[1]data!$3:$3,0))/VLOOKUP(AC$1,[1]data!$A$5:$MM$36,MATCH($A49&amp;". Применяется для ГРБС",[1]data!$3:$3,0)),"")</f>
        <v>0.28889999999999999</v>
      </c>
      <c r="AD49" s="7">
        <f ca="1">IFERROR(VLOOKUP(AD$1,[1]data!$A$5:$MM$36,MATCH($A49&amp;". Итоговая оценка",[1]data!$3:$3,0))/VLOOKUP(AD$1,[1]data!$A$5:$MM$36,MATCH($A49&amp;". Применяется для ГРБС",[1]data!$3:$3,0)),"")</f>
        <v>0.62219999999999998</v>
      </c>
      <c r="AE49" s="7">
        <f ca="1">IFERROR(VLOOKUP(AE$1,[1]data!$A$5:$MM$36,MATCH($A49&amp;". Итоговая оценка",[1]data!$3:$3,0))/VLOOKUP(AE$1,[1]data!$A$5:$MM$36,MATCH($A49&amp;". Применяется для ГРБС",[1]data!$3:$3,0)),"")</f>
        <v>0.28000000000000003</v>
      </c>
      <c r="AF49" s="7">
        <f ca="1">IFERROR(VLOOKUP(AF$1,[1]data!$A$5:$MM$36,MATCH($A49&amp;". Итоговая оценка",[1]data!$3:$3,0))/VLOOKUP(AF$1,[1]data!$A$5:$MM$36,MATCH($A49&amp;". Применяется для ГРБС",[1]data!$3:$3,0)),"")</f>
        <v>0.2</v>
      </c>
      <c r="AG49" s="7">
        <f ca="1">IFERROR(VLOOKUP(AG$1,[1]data!$A$5:$MM$36,MATCH($A49&amp;". Итоговая оценка",[1]data!$3:$3,0))/VLOOKUP(AG$1,[1]data!$A$5:$MM$36,MATCH($A49&amp;". Применяется для ГРБС",[1]data!$3:$3,0)),"")</f>
        <v>0.34289999999999998</v>
      </c>
      <c r="AH49" s="7">
        <f ca="1">IFERROR(VLOOKUP(AH$1,[1]data!$A$5:$MM$36,MATCH($A49&amp;". Итоговая оценка",[1]data!$3:$3,0))/VLOOKUP(AH$1,[1]data!$A$5:$MM$36,MATCH($A49&amp;". Применяется для ГРБС",[1]data!$3:$3,0)),"")</f>
        <v>0.44</v>
      </c>
      <c r="AI49" s="7">
        <f ca="1">IFERROR(VLOOKUP(AI$1,[1]data!$A$5:$MM$36,MATCH($A49&amp;". Итоговая оценка",[1]data!$3:$3,0))/VLOOKUP(AI$1,[1]data!$A$5:$MM$36,MATCH($A49&amp;". Применяется для ГРБС",[1]data!$3:$3,0)),"")</f>
        <v>0.3</v>
      </c>
    </row>
    <row r="50" spans="1:35" x14ac:dyDescent="0.25">
      <c r="A50" s="8" t="s">
        <v>114</v>
      </c>
      <c r="B50" s="12" t="s">
        <v>115</v>
      </c>
      <c r="C50" s="10">
        <v>0.1</v>
      </c>
      <c r="D50" s="11">
        <f ca="1">IFERROR(VLOOKUP(D$1,[1]data!$A$5:$MM$36,MATCH($A50&amp;". Итоговая оценка",[1]data!$3:$3,0))/VLOOKUP(D$1,[1]data!$A$5:$MM$36,MATCH($A50&amp;". Применяется для ГРБС",[1]data!$3:$3,0)),"")</f>
        <v>0.1</v>
      </c>
      <c r="E50" s="11">
        <f ca="1">IFERROR(VLOOKUP(E$1,[1]data!$A$5:$MM$36,MATCH($A50&amp;". Итоговая оценка",[1]data!$3:$3,0))/VLOOKUP(E$1,[1]data!$A$5:$MM$36,MATCH($A50&amp;". Применяется для ГРБС",[1]data!$3:$3,0)),"")</f>
        <v>0.1</v>
      </c>
      <c r="F50" s="11">
        <f ca="1">IFERROR(VLOOKUP(F$1,[1]data!$A$5:$MM$36,MATCH($A50&amp;". Итоговая оценка",[1]data!$3:$3,0))/VLOOKUP(F$1,[1]data!$A$5:$MM$36,MATCH($A50&amp;". Применяется для ГРБС",[1]data!$3:$3,0)),"")</f>
        <v>0.1</v>
      </c>
      <c r="G50" s="11">
        <f ca="1">IFERROR(VLOOKUP(G$1,[1]data!$A$5:$MM$36,MATCH($A50&amp;". Итоговая оценка",[1]data!$3:$3,0))/VLOOKUP(G$1,[1]data!$A$5:$MM$36,MATCH($A50&amp;". Применяется для ГРБС",[1]data!$3:$3,0)),"")</f>
        <v>0.1</v>
      </c>
      <c r="H50" s="11">
        <f ca="1">IFERROR(VLOOKUP(H$1,[1]data!$A$5:$MM$36,MATCH($A50&amp;". Итоговая оценка",[1]data!$3:$3,0))/VLOOKUP(H$1,[1]data!$A$5:$MM$36,MATCH($A50&amp;". Применяется для ГРБС",[1]data!$3:$3,0)),"")</f>
        <v>0.1</v>
      </c>
      <c r="I50" s="11">
        <f ca="1">IFERROR(VLOOKUP(I$1,[1]data!$A$5:$MM$36,MATCH($A50&amp;". Итоговая оценка",[1]data!$3:$3,0))/VLOOKUP(I$1,[1]data!$A$5:$MM$36,MATCH($A50&amp;". Применяется для ГРБС",[1]data!$3:$3,0)),"")</f>
        <v>0.1</v>
      </c>
      <c r="J50" s="11">
        <f ca="1">IFERROR(VLOOKUP(J$1,[1]data!$A$5:$MM$36,MATCH($A50&amp;". Итоговая оценка",[1]data!$3:$3,0))/VLOOKUP(J$1,[1]data!$A$5:$MM$36,MATCH($A50&amp;". Применяется для ГРБС",[1]data!$3:$3,0)),"")</f>
        <v>0.1</v>
      </c>
      <c r="K50" s="11">
        <f ca="1">IFERROR(VLOOKUP(K$1,[1]data!$A$5:$MM$36,MATCH($A50&amp;". Итоговая оценка",[1]data!$3:$3,0))/VLOOKUP(K$1,[1]data!$A$5:$MM$36,MATCH($A50&amp;". Применяется для ГРБС",[1]data!$3:$3,0)),"")</f>
        <v>0.1</v>
      </c>
      <c r="L50" s="11">
        <f ca="1">IFERROR(VLOOKUP(L$1,[1]data!$A$5:$MM$36,MATCH($A50&amp;". Итоговая оценка",[1]data!$3:$3,0))/VLOOKUP(L$1,[1]data!$A$5:$MM$36,MATCH($A50&amp;". Применяется для ГРБС",[1]data!$3:$3,0)),"")</f>
        <v>0.1</v>
      </c>
      <c r="M50" s="11">
        <f ca="1">IFERROR(VLOOKUP(M$1,[1]data!$A$5:$MM$36,MATCH($A50&amp;". Итоговая оценка",[1]data!$3:$3,0))/VLOOKUP(M$1,[1]data!$A$5:$MM$36,MATCH($A50&amp;". Применяется для ГРБС",[1]data!$3:$3,0)),"")</f>
        <v>0.1</v>
      </c>
      <c r="N50" s="11">
        <f ca="1">IFERROR(VLOOKUP(N$1,[1]data!$A$5:$MM$36,MATCH($A50&amp;". Итоговая оценка",[1]data!$3:$3,0))/VLOOKUP(N$1,[1]data!$A$5:$MM$36,MATCH($A50&amp;". Применяется для ГРБС",[1]data!$3:$3,0)),"")</f>
        <v>0.1</v>
      </c>
      <c r="O50" s="11">
        <f ca="1">IFERROR(VLOOKUP(O$1,[1]data!$A$5:$MM$36,MATCH($A50&amp;". Итоговая оценка",[1]data!$3:$3,0))/VLOOKUP(O$1,[1]data!$A$5:$MM$36,MATCH($A50&amp;". Применяется для ГРБС",[1]data!$3:$3,0)),"")</f>
        <v>0.1</v>
      </c>
      <c r="P50" s="11">
        <f ca="1">IFERROR(VLOOKUP(P$1,[1]data!$A$5:$MM$36,MATCH($A50&amp;". Итоговая оценка",[1]data!$3:$3,0))/VLOOKUP(P$1,[1]data!$A$5:$MM$36,MATCH($A50&amp;". Применяется для ГРБС",[1]data!$3:$3,0)),"")</f>
        <v>0.1</v>
      </c>
      <c r="Q50" s="11">
        <f ca="1">IFERROR(VLOOKUP(Q$1,[1]data!$A$5:$MM$36,MATCH($A50&amp;". Итоговая оценка",[1]data!$3:$3,0))/VLOOKUP(Q$1,[1]data!$A$5:$MM$36,MATCH($A50&amp;". Применяется для ГРБС",[1]data!$3:$3,0)),"")</f>
        <v>0.1</v>
      </c>
      <c r="R50" s="11">
        <f ca="1">IFERROR(VLOOKUP(R$1,[1]data!$A$5:$MM$36,MATCH($A50&amp;". Итоговая оценка",[1]data!$3:$3,0))/VLOOKUP(R$1,[1]data!$A$5:$MM$36,MATCH($A50&amp;". Применяется для ГРБС",[1]data!$3:$3,0)),"")</f>
        <v>0.1</v>
      </c>
      <c r="S50" s="11">
        <f ca="1">IFERROR(VLOOKUP(S$1,[1]data!$A$5:$MM$36,MATCH($A50&amp;". Итоговая оценка",[1]data!$3:$3,0))/VLOOKUP(S$1,[1]data!$A$5:$MM$36,MATCH($A50&amp;". Применяется для ГРБС",[1]data!$3:$3,0)),"")</f>
        <v>0.1</v>
      </c>
      <c r="T50" s="11">
        <f ca="1">IFERROR(VLOOKUP(T$1,[1]data!$A$5:$MM$36,MATCH($A50&amp;". Итоговая оценка",[1]data!$3:$3,0))/VLOOKUP(T$1,[1]data!$A$5:$MM$36,MATCH($A50&amp;". Применяется для ГРБС",[1]data!$3:$3,0)),"")</f>
        <v>0.1</v>
      </c>
      <c r="U50" s="11">
        <f ca="1">IFERROR(VLOOKUP(U$1,[1]data!$A$5:$MM$36,MATCH($A50&amp;". Итоговая оценка",[1]data!$3:$3,0))/VLOOKUP(U$1,[1]data!$A$5:$MM$36,MATCH($A50&amp;". Применяется для ГРБС",[1]data!$3:$3,0)),"")</f>
        <v>0.1</v>
      </c>
      <c r="V50" s="11">
        <f ca="1">IFERROR(VLOOKUP(V$1,[1]data!$A$5:$MM$36,MATCH($A50&amp;". Итоговая оценка",[1]data!$3:$3,0))/VLOOKUP(V$1,[1]data!$A$5:$MM$36,MATCH($A50&amp;". Применяется для ГРБС",[1]data!$3:$3,0)),"")</f>
        <v>0.1</v>
      </c>
      <c r="W50" s="11">
        <f ca="1">IFERROR(VLOOKUP(W$1,[1]data!$A$5:$MM$36,MATCH($A50&amp;". Итоговая оценка",[1]data!$3:$3,0))/VLOOKUP(W$1,[1]data!$A$5:$MM$36,MATCH($A50&amp;". Применяется для ГРБС",[1]data!$3:$3,0)),"")</f>
        <v>0.11111111111111112</v>
      </c>
      <c r="X50" s="11">
        <f ca="1">IFERROR(VLOOKUP(X$1,[1]data!$A$5:$MM$36,MATCH($A50&amp;". Итоговая оценка",[1]data!$3:$3,0))/VLOOKUP(X$1,[1]data!$A$5:$MM$36,MATCH($A50&amp;". Применяется для ГРБС",[1]data!$3:$3,0)),"")</f>
        <v>0.11111111111111112</v>
      </c>
      <c r="Y50" s="11">
        <f ca="1">IFERROR(VLOOKUP(Y$1,[1]data!$A$5:$MM$36,MATCH($A50&amp;". Итоговая оценка",[1]data!$3:$3,0))/VLOOKUP(Y$1,[1]data!$A$5:$MM$36,MATCH($A50&amp;". Применяется для ГРБС",[1]data!$3:$3,0)),"")</f>
        <v>0.11111111111111112</v>
      </c>
      <c r="Z50" s="11">
        <f ca="1">IFERROR(VLOOKUP(Z$1,[1]data!$A$5:$MM$36,MATCH($A50&amp;". Итоговая оценка",[1]data!$3:$3,0))/VLOOKUP(Z$1,[1]data!$A$5:$MM$36,MATCH($A50&amp;". Применяется для ГРБС",[1]data!$3:$3,0)),"")</f>
        <v>0.11111111111111112</v>
      </c>
      <c r="AA50" s="11">
        <f ca="1">IFERROR(VLOOKUP(AA$1,[1]data!$A$5:$MM$36,MATCH($A50&amp;". Итоговая оценка",[1]data!$3:$3,0))/VLOOKUP(AA$1,[1]data!$A$5:$MM$36,MATCH($A50&amp;". Применяется для ГРБС",[1]data!$3:$3,0)),"")</f>
        <v>0.11111111111111112</v>
      </c>
      <c r="AB50" s="11">
        <f ca="1">IFERROR(VLOOKUP(AB$1,[1]data!$A$5:$MM$36,MATCH($A50&amp;". Итоговая оценка",[1]data!$3:$3,0))/VLOOKUP(AB$1,[1]data!$A$5:$MM$36,MATCH($A50&amp;". Применяется для ГРБС",[1]data!$3:$3,0)),"")</f>
        <v>0.11111111111111112</v>
      </c>
      <c r="AC50" s="11">
        <f ca="1">IFERROR(VLOOKUP(AC$1,[1]data!$A$5:$MM$36,MATCH($A50&amp;". Итоговая оценка",[1]data!$3:$3,0))/VLOOKUP(AC$1,[1]data!$A$5:$MM$36,MATCH($A50&amp;". Применяется для ГРБС",[1]data!$3:$3,0)),"")</f>
        <v>0.11111111111111112</v>
      </c>
      <c r="AD50" s="11">
        <f ca="1">IFERROR(VLOOKUP(AD$1,[1]data!$A$5:$MM$36,MATCH($A50&amp;". Итоговая оценка",[1]data!$3:$3,0))/VLOOKUP(AD$1,[1]data!$A$5:$MM$36,MATCH($A50&amp;". Применяется для ГРБС",[1]data!$3:$3,0)),"")</f>
        <v>0.11111111111111112</v>
      </c>
      <c r="AE50" s="11">
        <f ca="1">IFERROR(VLOOKUP(AE$1,[1]data!$A$5:$MM$36,MATCH($A50&amp;". Итоговая оценка",[1]data!$3:$3,0))/VLOOKUP(AE$1,[1]data!$A$5:$MM$36,MATCH($A50&amp;". Применяется для ГРБС",[1]data!$3:$3,0)),"")</f>
        <v>0.1</v>
      </c>
      <c r="AF50" s="11">
        <f ca="1">IFERROR(VLOOKUP(AF$1,[1]data!$A$5:$MM$36,MATCH($A50&amp;". Итоговая оценка",[1]data!$3:$3,0))/VLOOKUP(AF$1,[1]data!$A$5:$MM$36,MATCH($A50&amp;". Применяется для ГРБС",[1]data!$3:$3,0)),"")</f>
        <v>0.1</v>
      </c>
      <c r="AG50" s="11">
        <f ca="1">IFERROR(VLOOKUP(AG$1,[1]data!$A$5:$MM$36,MATCH($A50&amp;". Итоговая оценка",[1]data!$3:$3,0))/VLOOKUP(AG$1,[1]data!$A$5:$MM$36,MATCH($A50&amp;". Применяется для ГРБС",[1]data!$3:$3,0)),"")</f>
        <v>0.1</v>
      </c>
      <c r="AH50" s="11">
        <f ca="1">IFERROR(VLOOKUP(AH$1,[1]data!$A$5:$MM$36,MATCH($A50&amp;". Итоговая оценка",[1]data!$3:$3,0))/VLOOKUP(AH$1,[1]data!$A$5:$MM$36,MATCH($A50&amp;". Применяется для ГРБС",[1]data!$3:$3,0)),"")</f>
        <v>0.1</v>
      </c>
      <c r="AI50" s="11">
        <f ca="1">IFERROR(VLOOKUP(AI$1,[1]data!$A$5:$MM$36,MATCH($A50&amp;". Итоговая оценка",[1]data!$3:$3,0))/VLOOKUP(AI$1,[1]data!$A$5:$MM$36,MATCH($A50&amp;". Применяется для ГРБС",[1]data!$3:$3,0)),"")</f>
        <v>0.1</v>
      </c>
    </row>
    <row r="51" spans="1:35" x14ac:dyDescent="0.25">
      <c r="A51" s="8" t="s">
        <v>116</v>
      </c>
      <c r="B51" s="12" t="s">
        <v>117</v>
      </c>
      <c r="C51" s="10">
        <v>0.1</v>
      </c>
      <c r="D51" s="11">
        <f ca="1">IFERROR(VLOOKUP(D$1,[1]data!$A$5:$MM$36,MATCH($A51&amp;". Итоговая оценка",[1]data!$3:$3,0))/VLOOKUP(D$1,[1]data!$A$5:$MM$36,MATCH($A51&amp;". Применяется для ГРБС",[1]data!$3:$3,0)),"")</f>
        <v>0.1</v>
      </c>
      <c r="E51" s="11">
        <f ca="1">IFERROR(VLOOKUP(E$1,[1]data!$A$5:$MM$36,MATCH($A51&amp;". Итоговая оценка",[1]data!$3:$3,0))/VLOOKUP(E$1,[1]data!$A$5:$MM$36,MATCH($A51&amp;". Применяется для ГРБС",[1]data!$3:$3,0)),"")</f>
        <v>0.1</v>
      </c>
      <c r="F51" s="11">
        <f ca="1">IFERROR(VLOOKUP(F$1,[1]data!$A$5:$MM$36,MATCH($A51&amp;". Итоговая оценка",[1]data!$3:$3,0))/VLOOKUP(F$1,[1]data!$A$5:$MM$36,MATCH($A51&amp;". Применяется для ГРБС",[1]data!$3:$3,0)),"")</f>
        <v>0.1</v>
      </c>
      <c r="G51" s="11">
        <f ca="1">IFERROR(VLOOKUP(G$1,[1]data!$A$5:$MM$36,MATCH($A51&amp;". Итоговая оценка",[1]data!$3:$3,0))/VLOOKUP(G$1,[1]data!$A$5:$MM$36,MATCH($A51&amp;". Применяется для ГРБС",[1]data!$3:$3,0)),"")</f>
        <v>0</v>
      </c>
      <c r="H51" s="11">
        <f ca="1">IFERROR(VLOOKUP(H$1,[1]data!$A$5:$MM$36,MATCH($A51&amp;". Итоговая оценка",[1]data!$3:$3,0))/VLOOKUP(H$1,[1]data!$A$5:$MM$36,MATCH($A51&amp;". Применяется для ГРБС",[1]data!$3:$3,0)),"")</f>
        <v>0</v>
      </c>
      <c r="I51" s="11">
        <f ca="1">IFERROR(VLOOKUP(I$1,[1]data!$A$5:$MM$36,MATCH($A51&amp;". Итоговая оценка",[1]data!$3:$3,0))/VLOOKUP(I$1,[1]data!$A$5:$MM$36,MATCH($A51&amp;". Применяется для ГРБС",[1]data!$3:$3,0)),"")</f>
        <v>0.1</v>
      </c>
      <c r="J51" s="11">
        <f ca="1">IFERROR(VLOOKUP(J$1,[1]data!$A$5:$MM$36,MATCH($A51&amp;". Итоговая оценка",[1]data!$3:$3,0))/VLOOKUP(J$1,[1]data!$A$5:$MM$36,MATCH($A51&amp;". Применяется для ГРБС",[1]data!$3:$3,0)),"")</f>
        <v>0.1</v>
      </c>
      <c r="K51" s="11">
        <f ca="1">IFERROR(VLOOKUP(K$1,[1]data!$A$5:$MM$36,MATCH($A51&amp;". Итоговая оценка",[1]data!$3:$3,0))/VLOOKUP(K$1,[1]data!$A$5:$MM$36,MATCH($A51&amp;". Применяется для ГРБС",[1]data!$3:$3,0)),"")</f>
        <v>0.1</v>
      </c>
      <c r="L51" s="11">
        <f ca="1">IFERROR(VLOOKUP(L$1,[1]data!$A$5:$MM$36,MATCH($A51&amp;". Итоговая оценка",[1]data!$3:$3,0))/VLOOKUP(L$1,[1]data!$A$5:$MM$36,MATCH($A51&amp;". Применяется для ГРБС",[1]data!$3:$3,0)),"")</f>
        <v>0.1</v>
      </c>
      <c r="M51" s="11">
        <f ca="1">IFERROR(VLOOKUP(M$1,[1]data!$A$5:$MM$36,MATCH($A51&amp;". Итоговая оценка",[1]data!$3:$3,0))/VLOOKUP(M$1,[1]data!$A$5:$MM$36,MATCH($A51&amp;". Применяется для ГРБС",[1]data!$3:$3,0)),"")</f>
        <v>0</v>
      </c>
      <c r="N51" s="11">
        <f ca="1">IFERROR(VLOOKUP(N$1,[1]data!$A$5:$MM$36,MATCH($A51&amp;". Итоговая оценка",[1]data!$3:$3,0))/VLOOKUP(N$1,[1]data!$A$5:$MM$36,MATCH($A51&amp;". Применяется для ГРБС",[1]data!$3:$3,0)),"")</f>
        <v>0</v>
      </c>
      <c r="O51" s="11">
        <f ca="1">IFERROR(VLOOKUP(O$1,[1]data!$A$5:$MM$36,MATCH($A51&amp;". Итоговая оценка",[1]data!$3:$3,0))/VLOOKUP(O$1,[1]data!$A$5:$MM$36,MATCH($A51&amp;". Применяется для ГРБС",[1]data!$3:$3,0)),"")</f>
        <v>0.1</v>
      </c>
      <c r="P51" s="11">
        <f ca="1">IFERROR(VLOOKUP(P$1,[1]data!$A$5:$MM$36,MATCH($A51&amp;". Итоговая оценка",[1]data!$3:$3,0))/VLOOKUP(P$1,[1]data!$A$5:$MM$36,MATCH($A51&amp;". Применяется для ГРБС",[1]data!$3:$3,0)),"")</f>
        <v>0.1</v>
      </c>
      <c r="Q51" s="11">
        <f ca="1">IFERROR(VLOOKUP(Q$1,[1]data!$A$5:$MM$36,MATCH($A51&amp;". Итоговая оценка",[1]data!$3:$3,0))/VLOOKUP(Q$1,[1]data!$A$5:$MM$36,MATCH($A51&amp;". Применяется для ГРБС",[1]data!$3:$3,0)),"")</f>
        <v>0</v>
      </c>
      <c r="R51" s="11">
        <f ca="1">IFERROR(VLOOKUP(R$1,[1]data!$A$5:$MM$36,MATCH($A51&amp;". Итоговая оценка",[1]data!$3:$3,0))/VLOOKUP(R$1,[1]data!$A$5:$MM$36,MATCH($A51&amp;". Применяется для ГРБС",[1]data!$3:$3,0)),"")</f>
        <v>0.1</v>
      </c>
      <c r="S51" s="11">
        <f ca="1">IFERROR(VLOOKUP(S$1,[1]data!$A$5:$MM$36,MATCH($A51&amp;". Итоговая оценка",[1]data!$3:$3,0))/VLOOKUP(S$1,[1]data!$A$5:$MM$36,MATCH($A51&amp;". Применяется для ГРБС",[1]data!$3:$3,0)),"")</f>
        <v>0.1</v>
      </c>
      <c r="T51" s="11">
        <f ca="1">IFERROR(VLOOKUP(T$1,[1]data!$A$5:$MM$36,MATCH($A51&amp;". Итоговая оценка",[1]data!$3:$3,0))/VLOOKUP(T$1,[1]data!$A$5:$MM$36,MATCH($A51&amp;". Применяется для ГРБС",[1]data!$3:$3,0)),"")</f>
        <v>0.1</v>
      </c>
      <c r="U51" s="11">
        <f ca="1">IFERROR(VLOOKUP(U$1,[1]data!$A$5:$MM$36,MATCH($A51&amp;". Итоговая оценка",[1]data!$3:$3,0))/VLOOKUP(U$1,[1]data!$A$5:$MM$36,MATCH($A51&amp;". Применяется для ГРБС",[1]data!$3:$3,0)),"")</f>
        <v>0.1</v>
      </c>
      <c r="V51" s="11">
        <f ca="1">IFERROR(VLOOKUP(V$1,[1]data!$A$5:$MM$36,MATCH($A51&amp;". Итоговая оценка",[1]data!$3:$3,0))/VLOOKUP(V$1,[1]data!$A$5:$MM$36,MATCH($A51&amp;". Применяется для ГРБС",[1]data!$3:$3,0)),"")</f>
        <v>0.1</v>
      </c>
      <c r="W51" s="11">
        <f ca="1">IFERROR(VLOOKUP(W$1,[1]data!$A$5:$MM$36,MATCH($A51&amp;". Итоговая оценка",[1]data!$3:$3,0))/VLOOKUP(W$1,[1]data!$A$5:$MM$36,MATCH($A51&amp;". Применяется для ГРБС",[1]data!$3:$3,0)),"")</f>
        <v>0.11111111111111112</v>
      </c>
      <c r="X51" s="11">
        <f ca="1">IFERROR(VLOOKUP(X$1,[1]data!$A$5:$MM$36,MATCH($A51&amp;". Итоговая оценка",[1]data!$3:$3,0))/VLOOKUP(X$1,[1]data!$A$5:$MM$36,MATCH($A51&amp;". Применяется для ГРБС",[1]data!$3:$3,0)),"")</f>
        <v>0.11111111111111112</v>
      </c>
      <c r="Y51" s="11">
        <f ca="1">IFERROR(VLOOKUP(Y$1,[1]data!$A$5:$MM$36,MATCH($A51&amp;". Итоговая оценка",[1]data!$3:$3,0))/VLOOKUP(Y$1,[1]data!$A$5:$MM$36,MATCH($A51&amp;". Применяется для ГРБС",[1]data!$3:$3,0)),"")</f>
        <v>0.11111111111111112</v>
      </c>
      <c r="Z51" s="11">
        <f ca="1">IFERROR(VLOOKUP(Z$1,[1]data!$A$5:$MM$36,MATCH($A51&amp;". Итоговая оценка",[1]data!$3:$3,0))/VLOOKUP(Z$1,[1]data!$A$5:$MM$36,MATCH($A51&amp;". Применяется для ГРБС",[1]data!$3:$3,0)),"")</f>
        <v>0</v>
      </c>
      <c r="AA51" s="11">
        <f ca="1">IFERROR(VLOOKUP(AA$1,[1]data!$A$5:$MM$36,MATCH($A51&amp;". Итоговая оценка",[1]data!$3:$3,0))/VLOOKUP(AA$1,[1]data!$A$5:$MM$36,MATCH($A51&amp;". Применяется для ГРБС",[1]data!$3:$3,0)),"")</f>
        <v>0.11111111111111112</v>
      </c>
      <c r="AB51" s="11">
        <f ca="1">IFERROR(VLOOKUP(AB$1,[1]data!$A$5:$MM$36,MATCH($A51&amp;". Итоговая оценка",[1]data!$3:$3,0))/VLOOKUP(AB$1,[1]data!$A$5:$MM$36,MATCH($A51&amp;". Применяется для ГРБС",[1]data!$3:$3,0)),"")</f>
        <v>0</v>
      </c>
      <c r="AC51" s="11">
        <f ca="1">IFERROR(VLOOKUP(AC$1,[1]data!$A$5:$MM$36,MATCH($A51&amp;". Итоговая оценка",[1]data!$3:$3,0))/VLOOKUP(AC$1,[1]data!$A$5:$MM$36,MATCH($A51&amp;". Применяется для ГРБС",[1]data!$3:$3,0)),"")</f>
        <v>0.11111111111111112</v>
      </c>
      <c r="AD51" s="11">
        <f ca="1">IFERROR(VLOOKUP(AD$1,[1]data!$A$5:$MM$36,MATCH($A51&amp;". Итоговая оценка",[1]data!$3:$3,0))/VLOOKUP(AD$1,[1]data!$A$5:$MM$36,MATCH($A51&amp;". Применяется для ГРБС",[1]data!$3:$3,0)),"")</f>
        <v>0.11111111111111112</v>
      </c>
      <c r="AE51" s="11">
        <f ca="1">IFERROR(VLOOKUP(AE$1,[1]data!$A$5:$MM$36,MATCH($A51&amp;". Итоговая оценка",[1]data!$3:$3,0))/VLOOKUP(AE$1,[1]data!$A$5:$MM$36,MATCH($A51&amp;". Применяется для ГРБС",[1]data!$3:$3,0)),"")</f>
        <v>0.1</v>
      </c>
      <c r="AF51" s="11">
        <f ca="1">IFERROR(VLOOKUP(AF$1,[1]data!$A$5:$MM$36,MATCH($A51&amp;". Итоговая оценка",[1]data!$3:$3,0))/VLOOKUP(AF$1,[1]data!$A$5:$MM$36,MATCH($A51&amp;". Применяется для ГРБС",[1]data!$3:$3,0)),"")</f>
        <v>0.1</v>
      </c>
      <c r="AG51" s="11">
        <f ca="1">IFERROR(VLOOKUP(AG$1,[1]data!$A$5:$MM$36,MATCH($A51&amp;". Итоговая оценка",[1]data!$3:$3,0))/VLOOKUP(AG$1,[1]data!$A$5:$MM$36,MATCH($A51&amp;". Применяется для ГРБС",[1]data!$3:$3,0)),"")</f>
        <v>0.1</v>
      </c>
      <c r="AH51" s="11">
        <f ca="1">IFERROR(VLOOKUP(AH$1,[1]data!$A$5:$MM$36,MATCH($A51&amp;". Итоговая оценка",[1]data!$3:$3,0))/VLOOKUP(AH$1,[1]data!$A$5:$MM$36,MATCH($A51&amp;". Применяется для ГРБС",[1]data!$3:$3,0)),"")</f>
        <v>0.1</v>
      </c>
      <c r="AI51" s="11">
        <f ca="1">IFERROR(VLOOKUP(AI$1,[1]data!$A$5:$MM$36,MATCH($A51&amp;". Итоговая оценка",[1]data!$3:$3,0))/VLOOKUP(AI$1,[1]data!$A$5:$MM$36,MATCH($A51&amp;". Применяется для ГРБС",[1]data!$3:$3,0)),"")</f>
        <v>0.1</v>
      </c>
    </row>
    <row r="52" spans="1:35" x14ac:dyDescent="0.25">
      <c r="A52" s="8" t="s">
        <v>118</v>
      </c>
      <c r="B52" s="12" t="s">
        <v>119</v>
      </c>
      <c r="C52" s="10">
        <v>0.1</v>
      </c>
      <c r="D52" s="11">
        <f ca="1">IFERROR(VLOOKUP(D$1,[1]data!$A$5:$MM$36,MATCH($A52&amp;". Итоговая оценка",[1]data!$3:$3,0))/VLOOKUP(D$1,[1]data!$A$5:$MM$36,MATCH($A52&amp;". Применяется для ГРБС",[1]data!$3:$3,0)),"")</f>
        <v>0.1</v>
      </c>
      <c r="E52" s="11">
        <f ca="1">IFERROR(VLOOKUP(E$1,[1]data!$A$5:$MM$36,MATCH($A52&amp;". Итоговая оценка",[1]data!$3:$3,0))/VLOOKUP(E$1,[1]data!$A$5:$MM$36,MATCH($A52&amp;". Применяется для ГРБС",[1]data!$3:$3,0)),"")</f>
        <v>0.1</v>
      </c>
      <c r="F52" s="11">
        <f ca="1">IFERROR(VLOOKUP(F$1,[1]data!$A$5:$MM$36,MATCH($A52&amp;". Итоговая оценка",[1]data!$3:$3,0))/VLOOKUP(F$1,[1]data!$A$5:$MM$36,MATCH($A52&amp;". Применяется для ГРБС",[1]data!$3:$3,0)),"")</f>
        <v>0.1</v>
      </c>
      <c r="G52" s="11">
        <f ca="1">IFERROR(VLOOKUP(G$1,[1]data!$A$5:$MM$36,MATCH($A52&amp;". Итоговая оценка",[1]data!$3:$3,0))/VLOOKUP(G$1,[1]data!$A$5:$MM$36,MATCH($A52&amp;". Применяется для ГРБС",[1]data!$3:$3,0)),"")</f>
        <v>0.1</v>
      </c>
      <c r="H52" s="11">
        <f ca="1">IFERROR(VLOOKUP(H$1,[1]data!$A$5:$MM$36,MATCH($A52&amp;". Итоговая оценка",[1]data!$3:$3,0))/VLOOKUP(H$1,[1]data!$A$5:$MM$36,MATCH($A52&amp;". Применяется для ГРБС",[1]data!$3:$3,0)),"")</f>
        <v>0.1</v>
      </c>
      <c r="I52" s="11">
        <f ca="1">IFERROR(VLOOKUP(I$1,[1]data!$A$5:$MM$36,MATCH($A52&amp;". Итоговая оценка",[1]data!$3:$3,0))/VLOOKUP(I$1,[1]data!$A$5:$MM$36,MATCH($A52&amp;". Применяется для ГРБС",[1]data!$3:$3,0)),"")</f>
        <v>0.1</v>
      </c>
      <c r="J52" s="11">
        <f ca="1">IFERROR(VLOOKUP(J$1,[1]data!$A$5:$MM$36,MATCH($A52&amp;". Итоговая оценка",[1]data!$3:$3,0))/VLOOKUP(J$1,[1]data!$A$5:$MM$36,MATCH($A52&amp;". Применяется для ГРБС",[1]data!$3:$3,0)),"")</f>
        <v>0.1</v>
      </c>
      <c r="K52" s="11">
        <f ca="1">IFERROR(VLOOKUP(K$1,[1]data!$A$5:$MM$36,MATCH($A52&amp;". Итоговая оценка",[1]data!$3:$3,0))/VLOOKUP(K$1,[1]data!$A$5:$MM$36,MATCH($A52&amp;". Применяется для ГРБС",[1]data!$3:$3,0)),"")</f>
        <v>0.1</v>
      </c>
      <c r="L52" s="11">
        <f ca="1">IFERROR(VLOOKUP(L$1,[1]data!$A$5:$MM$36,MATCH($A52&amp;". Итоговая оценка",[1]data!$3:$3,0))/VLOOKUP(L$1,[1]data!$A$5:$MM$36,MATCH($A52&amp;". Применяется для ГРБС",[1]data!$3:$3,0)),"")</f>
        <v>0.1</v>
      </c>
      <c r="M52" s="11">
        <f ca="1">IFERROR(VLOOKUP(M$1,[1]data!$A$5:$MM$36,MATCH($A52&amp;". Итоговая оценка",[1]data!$3:$3,0))/VLOOKUP(M$1,[1]data!$A$5:$MM$36,MATCH($A52&amp;". Применяется для ГРБС",[1]data!$3:$3,0)),"")</f>
        <v>0.1</v>
      </c>
      <c r="N52" s="11">
        <f ca="1">IFERROR(VLOOKUP(N$1,[1]data!$A$5:$MM$36,MATCH($A52&amp;". Итоговая оценка",[1]data!$3:$3,0))/VLOOKUP(N$1,[1]data!$A$5:$MM$36,MATCH($A52&amp;". Применяется для ГРБС",[1]data!$3:$3,0)),"")</f>
        <v>0.1</v>
      </c>
      <c r="O52" s="11">
        <f ca="1">IFERROR(VLOOKUP(O$1,[1]data!$A$5:$MM$36,MATCH($A52&amp;". Итоговая оценка",[1]data!$3:$3,0))/VLOOKUP(O$1,[1]data!$A$5:$MM$36,MATCH($A52&amp;". Применяется для ГРБС",[1]data!$3:$3,0)),"")</f>
        <v>0.1</v>
      </c>
      <c r="P52" s="11">
        <f ca="1">IFERROR(VLOOKUP(P$1,[1]data!$A$5:$MM$36,MATCH($A52&amp;". Итоговая оценка",[1]data!$3:$3,0))/VLOOKUP(P$1,[1]data!$A$5:$MM$36,MATCH($A52&amp;". Применяется для ГРБС",[1]data!$3:$3,0)),"")</f>
        <v>0.1</v>
      </c>
      <c r="Q52" s="11">
        <f ca="1">IFERROR(VLOOKUP(Q$1,[1]data!$A$5:$MM$36,MATCH($A52&amp;". Итоговая оценка",[1]data!$3:$3,0))/VLOOKUP(Q$1,[1]data!$A$5:$MM$36,MATCH($A52&amp;". Применяется для ГРБС",[1]data!$3:$3,0)),"")</f>
        <v>0.1</v>
      </c>
      <c r="R52" s="11">
        <f ca="1">IFERROR(VLOOKUP(R$1,[1]data!$A$5:$MM$36,MATCH($A52&amp;". Итоговая оценка",[1]data!$3:$3,0))/VLOOKUP(R$1,[1]data!$A$5:$MM$36,MATCH($A52&amp;". Применяется для ГРБС",[1]data!$3:$3,0)),"")</f>
        <v>0.1</v>
      </c>
      <c r="S52" s="11">
        <f ca="1">IFERROR(VLOOKUP(S$1,[1]data!$A$5:$MM$36,MATCH($A52&amp;". Итоговая оценка",[1]data!$3:$3,0))/VLOOKUP(S$1,[1]data!$A$5:$MM$36,MATCH($A52&amp;". Применяется для ГРБС",[1]data!$3:$3,0)),"")</f>
        <v>0.1</v>
      </c>
      <c r="T52" s="11">
        <f ca="1">IFERROR(VLOOKUP(T$1,[1]data!$A$5:$MM$36,MATCH($A52&amp;". Итоговая оценка",[1]data!$3:$3,0))/VLOOKUP(T$1,[1]data!$A$5:$MM$36,MATCH($A52&amp;". Применяется для ГРБС",[1]data!$3:$3,0)),"")</f>
        <v>0.1</v>
      </c>
      <c r="U52" s="11">
        <f ca="1">IFERROR(VLOOKUP(U$1,[1]data!$A$5:$MM$36,MATCH($A52&amp;". Итоговая оценка",[1]data!$3:$3,0))/VLOOKUP(U$1,[1]data!$A$5:$MM$36,MATCH($A52&amp;". Применяется для ГРБС",[1]data!$3:$3,0)),"")</f>
        <v>0.1</v>
      </c>
      <c r="V52" s="11">
        <f ca="1">IFERROR(VLOOKUP(V$1,[1]data!$A$5:$MM$36,MATCH($A52&amp;". Итоговая оценка",[1]data!$3:$3,0))/VLOOKUP(V$1,[1]data!$A$5:$MM$36,MATCH($A52&amp;". Применяется для ГРБС",[1]data!$3:$3,0)),"")</f>
        <v>0.1</v>
      </c>
      <c r="W52" s="11">
        <f ca="1">IFERROR(VLOOKUP(W$1,[1]data!$A$5:$MM$36,MATCH($A52&amp;". Итоговая оценка",[1]data!$3:$3,0))/VLOOKUP(W$1,[1]data!$A$5:$MM$36,MATCH($A52&amp;". Применяется для ГРБС",[1]data!$3:$3,0)),"")</f>
        <v>0.11111111111111112</v>
      </c>
      <c r="X52" s="11">
        <f ca="1">IFERROR(VLOOKUP(X$1,[1]data!$A$5:$MM$36,MATCH($A52&amp;". Итоговая оценка",[1]data!$3:$3,0))/VLOOKUP(X$1,[1]data!$A$5:$MM$36,MATCH($A52&amp;". Применяется для ГРБС",[1]data!$3:$3,0)),"")</f>
        <v>0.11111111111111112</v>
      </c>
      <c r="Y52" s="11">
        <f ca="1">IFERROR(VLOOKUP(Y$1,[1]data!$A$5:$MM$36,MATCH($A52&amp;". Итоговая оценка",[1]data!$3:$3,0))/VLOOKUP(Y$1,[1]data!$A$5:$MM$36,MATCH($A52&amp;". Применяется для ГРБС",[1]data!$3:$3,0)),"")</f>
        <v>0.11111111111111112</v>
      </c>
      <c r="Z52" s="11">
        <f ca="1">IFERROR(VLOOKUP(Z$1,[1]data!$A$5:$MM$36,MATCH($A52&amp;". Итоговая оценка",[1]data!$3:$3,0))/VLOOKUP(Z$1,[1]data!$A$5:$MM$36,MATCH($A52&amp;". Применяется для ГРБС",[1]data!$3:$3,0)),"")</f>
        <v>0.11111111111111112</v>
      </c>
      <c r="AA52" s="11">
        <f ca="1">IFERROR(VLOOKUP(AA$1,[1]data!$A$5:$MM$36,MATCH($A52&amp;". Итоговая оценка",[1]data!$3:$3,0))/VLOOKUP(AA$1,[1]data!$A$5:$MM$36,MATCH($A52&amp;". Применяется для ГРБС",[1]data!$3:$3,0)),"")</f>
        <v>0.11111111111111112</v>
      </c>
      <c r="AB52" s="11">
        <f ca="1">IFERROR(VLOOKUP(AB$1,[1]data!$A$5:$MM$36,MATCH($A52&amp;". Итоговая оценка",[1]data!$3:$3,0))/VLOOKUP(AB$1,[1]data!$A$5:$MM$36,MATCH($A52&amp;". Применяется для ГРБС",[1]data!$3:$3,0)),"")</f>
        <v>0.11111111111111112</v>
      </c>
      <c r="AC52" s="11">
        <f ca="1">IFERROR(VLOOKUP(AC$1,[1]data!$A$5:$MM$36,MATCH($A52&amp;". Итоговая оценка",[1]data!$3:$3,0))/VLOOKUP(AC$1,[1]data!$A$5:$MM$36,MATCH($A52&amp;". Применяется для ГРБС",[1]data!$3:$3,0)),"")</f>
        <v>0.11111111111111112</v>
      </c>
      <c r="AD52" s="11">
        <f ca="1">IFERROR(VLOOKUP(AD$1,[1]data!$A$5:$MM$36,MATCH($A52&amp;". Итоговая оценка",[1]data!$3:$3,0))/VLOOKUP(AD$1,[1]data!$A$5:$MM$36,MATCH($A52&amp;". Применяется для ГРБС",[1]data!$3:$3,0)),"")</f>
        <v>0.11111111111111112</v>
      </c>
      <c r="AE52" s="11">
        <f ca="1">IFERROR(VLOOKUP(AE$1,[1]data!$A$5:$MM$36,MATCH($A52&amp;". Итоговая оценка",[1]data!$3:$3,0))/VLOOKUP(AE$1,[1]data!$A$5:$MM$36,MATCH($A52&amp;". Применяется для ГРБС",[1]data!$3:$3,0)),"")</f>
        <v>0.1</v>
      </c>
      <c r="AF52" s="11">
        <f ca="1">IFERROR(VLOOKUP(AF$1,[1]data!$A$5:$MM$36,MATCH($A52&amp;". Итоговая оценка",[1]data!$3:$3,0))/VLOOKUP(AF$1,[1]data!$A$5:$MM$36,MATCH($A52&amp;". Применяется для ГРБС",[1]data!$3:$3,0)),"")</f>
        <v>0.1</v>
      </c>
      <c r="AG52" s="11">
        <f ca="1">IFERROR(VLOOKUP(AG$1,[1]data!$A$5:$MM$36,MATCH($A52&amp;". Итоговая оценка",[1]data!$3:$3,0))/VLOOKUP(AG$1,[1]data!$A$5:$MM$36,MATCH($A52&amp;". Применяется для ГРБС",[1]data!$3:$3,0)),"")</f>
        <v>0.1</v>
      </c>
      <c r="AH52" s="11">
        <f ca="1">IFERROR(VLOOKUP(AH$1,[1]data!$A$5:$MM$36,MATCH($A52&amp;". Итоговая оценка",[1]data!$3:$3,0))/VLOOKUP(AH$1,[1]data!$A$5:$MM$36,MATCH($A52&amp;". Применяется для ГРБС",[1]data!$3:$3,0)),"")</f>
        <v>0.1</v>
      </c>
      <c r="AI52" s="11">
        <f ca="1">IFERROR(VLOOKUP(AI$1,[1]data!$A$5:$MM$36,MATCH($A52&amp;". Итоговая оценка",[1]data!$3:$3,0))/VLOOKUP(AI$1,[1]data!$A$5:$MM$36,MATCH($A52&amp;". Применяется для ГРБС",[1]data!$3:$3,0)),"")</f>
        <v>0.1</v>
      </c>
    </row>
    <row r="53" spans="1:35" ht="28.5" x14ac:dyDescent="0.25">
      <c r="A53" s="8" t="s">
        <v>120</v>
      </c>
      <c r="B53" s="12" t="s">
        <v>121</v>
      </c>
      <c r="C53" s="10">
        <v>0.1</v>
      </c>
      <c r="D53" s="11">
        <f>IFERROR(VLOOKUP(D$1,[1]data!$A$5:$MM$36,MATCH($A53&amp;". Итоговая оценка",[1]data!$3:$3,0))/VLOOKUP(D$1,[1]data!$A$5:$MM$36,MATCH($A53&amp;". Применяется для ГРБС",[1]data!$3:$3,0)),"")</f>
        <v>0.1</v>
      </c>
      <c r="E53" s="11">
        <f>IFERROR(VLOOKUP(E$1,[1]data!$A$5:$MM$36,MATCH($A53&amp;". Итоговая оценка",[1]data!$3:$3,0))/VLOOKUP(E$1,[1]data!$A$5:$MM$36,MATCH($A53&amp;". Применяется для ГРБС",[1]data!$3:$3,0)),"")</f>
        <v>0.1</v>
      </c>
      <c r="F53" s="11">
        <f>IFERROR(VLOOKUP(F$1,[1]data!$A$5:$MM$36,MATCH($A53&amp;". Итоговая оценка",[1]data!$3:$3,0))/VLOOKUP(F$1,[1]data!$A$5:$MM$36,MATCH($A53&amp;". Применяется для ГРБС",[1]data!$3:$3,0)),"")</f>
        <v>0.1</v>
      </c>
      <c r="G53" s="11">
        <f>IFERROR(VLOOKUP(G$1,[1]data!$A$5:$MM$36,MATCH($A53&amp;". Итоговая оценка",[1]data!$3:$3,0))/VLOOKUP(G$1,[1]data!$A$5:$MM$36,MATCH($A53&amp;". Применяется для ГРБС",[1]data!$3:$3,0)),"")</f>
        <v>0.1</v>
      </c>
      <c r="H53" s="11">
        <f>IFERROR(VLOOKUP(H$1,[1]data!$A$5:$MM$36,MATCH($A53&amp;". Итоговая оценка",[1]data!$3:$3,0))/VLOOKUP(H$1,[1]data!$A$5:$MM$36,MATCH($A53&amp;". Применяется для ГРБС",[1]data!$3:$3,0)),"")</f>
        <v>0.1</v>
      </c>
      <c r="I53" s="11">
        <f>IFERROR(VLOOKUP(I$1,[1]data!$A$5:$MM$36,MATCH($A53&amp;". Итоговая оценка",[1]data!$3:$3,0))/VLOOKUP(I$1,[1]data!$A$5:$MM$36,MATCH($A53&amp;". Применяется для ГРБС",[1]data!$3:$3,0)),"")</f>
        <v>0.1</v>
      </c>
      <c r="J53" s="11">
        <f>IFERROR(VLOOKUP(J$1,[1]data!$A$5:$MM$36,MATCH($A53&amp;". Итоговая оценка",[1]data!$3:$3,0))/VLOOKUP(J$1,[1]data!$A$5:$MM$36,MATCH($A53&amp;". Применяется для ГРБС",[1]data!$3:$3,0)),"")</f>
        <v>0.1</v>
      </c>
      <c r="K53" s="11">
        <f>IFERROR(VLOOKUP(K$1,[1]data!$A$5:$MM$36,MATCH($A53&amp;". Итоговая оценка",[1]data!$3:$3,0))/VLOOKUP(K$1,[1]data!$A$5:$MM$36,MATCH($A53&amp;". Применяется для ГРБС",[1]data!$3:$3,0)),"")</f>
        <v>0.1</v>
      </c>
      <c r="L53" s="11">
        <f>IFERROR(VLOOKUP(L$1,[1]data!$A$5:$MM$36,MATCH($A53&amp;". Итоговая оценка",[1]data!$3:$3,0))/VLOOKUP(L$1,[1]data!$A$5:$MM$36,MATCH($A53&amp;". Применяется для ГРБС",[1]data!$3:$3,0)),"")</f>
        <v>0.1</v>
      </c>
      <c r="M53" s="11">
        <f>IFERROR(VLOOKUP(M$1,[1]data!$A$5:$MM$36,MATCH($A53&amp;". Итоговая оценка",[1]data!$3:$3,0))/VLOOKUP(M$1,[1]data!$A$5:$MM$36,MATCH($A53&amp;". Применяется для ГРБС",[1]data!$3:$3,0)),"")</f>
        <v>0.1</v>
      </c>
      <c r="N53" s="11">
        <f>IFERROR(VLOOKUP(N$1,[1]data!$A$5:$MM$36,MATCH($A53&amp;". Итоговая оценка",[1]data!$3:$3,0))/VLOOKUP(N$1,[1]data!$A$5:$MM$36,MATCH($A53&amp;". Применяется для ГРБС",[1]data!$3:$3,0)),"")</f>
        <v>0.1</v>
      </c>
      <c r="O53" s="11">
        <f>IFERROR(VLOOKUP(O$1,[1]data!$A$5:$MM$36,MATCH($A53&amp;". Итоговая оценка",[1]data!$3:$3,0))/VLOOKUP(O$1,[1]data!$A$5:$MM$36,MATCH($A53&amp;". Применяется для ГРБС",[1]data!$3:$3,0)),"")</f>
        <v>0.1</v>
      </c>
      <c r="P53" s="11">
        <f>IFERROR(VLOOKUP(P$1,[1]data!$A$5:$MM$36,MATCH($A53&amp;". Итоговая оценка",[1]data!$3:$3,0))/VLOOKUP(P$1,[1]data!$A$5:$MM$36,MATCH($A53&amp;". Применяется для ГРБС",[1]data!$3:$3,0)),"")</f>
        <v>0.1</v>
      </c>
      <c r="Q53" s="11">
        <f>IFERROR(VLOOKUP(Q$1,[1]data!$A$5:$MM$36,MATCH($A53&amp;". Итоговая оценка",[1]data!$3:$3,0))/VLOOKUP(Q$1,[1]data!$A$5:$MM$36,MATCH($A53&amp;". Применяется для ГРБС",[1]data!$3:$3,0)),"")</f>
        <v>0.1</v>
      </c>
      <c r="R53" s="11">
        <f>IFERROR(VLOOKUP(R$1,[1]data!$A$5:$MM$36,MATCH($A53&amp;". Итоговая оценка",[1]data!$3:$3,0))/VLOOKUP(R$1,[1]data!$A$5:$MM$36,MATCH($A53&amp;". Применяется для ГРБС",[1]data!$3:$3,0)),"")</f>
        <v>0.1</v>
      </c>
      <c r="S53" s="11">
        <f>IFERROR(VLOOKUP(S$1,[1]data!$A$5:$MM$36,MATCH($A53&amp;". Итоговая оценка",[1]data!$3:$3,0))/VLOOKUP(S$1,[1]data!$A$5:$MM$36,MATCH($A53&amp;". Применяется для ГРБС",[1]data!$3:$3,0)),"")</f>
        <v>0.1</v>
      </c>
      <c r="T53" s="11">
        <f>IFERROR(VLOOKUP(T$1,[1]data!$A$5:$MM$36,MATCH($A53&amp;". Итоговая оценка",[1]data!$3:$3,0))/VLOOKUP(T$1,[1]data!$A$5:$MM$36,MATCH($A53&amp;". Применяется для ГРБС",[1]data!$3:$3,0)),"")</f>
        <v>0.1</v>
      </c>
      <c r="U53" s="11">
        <f>IFERROR(VLOOKUP(U$1,[1]data!$A$5:$MM$36,MATCH($A53&amp;". Итоговая оценка",[1]data!$3:$3,0))/VLOOKUP(U$1,[1]data!$A$5:$MM$36,MATCH($A53&amp;". Применяется для ГРБС",[1]data!$3:$3,0)),"")</f>
        <v>0.1</v>
      </c>
      <c r="V53" s="11">
        <f>IFERROR(VLOOKUP(V$1,[1]data!$A$5:$MM$36,MATCH($A53&amp;". Итоговая оценка",[1]data!$3:$3,0))/VLOOKUP(V$1,[1]data!$A$5:$MM$36,MATCH($A53&amp;". Применяется для ГРБС",[1]data!$3:$3,0)),"")</f>
        <v>0.1</v>
      </c>
      <c r="W53" s="11" t="str">
        <f>IFERROR(VLOOKUP(W$1,[1]data!$A$5:$MM$36,MATCH($A53&amp;". Итоговая оценка",[1]data!$3:$3,0))/VLOOKUP(W$1,[1]data!$A$5:$MM$36,MATCH($A53&amp;". Применяется для ГРБС",[1]data!$3:$3,0)),"")</f>
        <v/>
      </c>
      <c r="X53" s="11" t="str">
        <f>IFERROR(VLOOKUP(X$1,[1]data!$A$5:$MM$36,MATCH($A53&amp;". Итоговая оценка",[1]data!$3:$3,0))/VLOOKUP(X$1,[1]data!$A$5:$MM$36,MATCH($A53&amp;". Применяется для ГРБС",[1]data!$3:$3,0)),"")</f>
        <v/>
      </c>
      <c r="Y53" s="11" t="str">
        <f>IFERROR(VLOOKUP(Y$1,[1]data!$A$5:$MM$36,MATCH($A53&amp;". Итоговая оценка",[1]data!$3:$3,0))/VLOOKUP(Y$1,[1]data!$A$5:$MM$36,MATCH($A53&amp;". Применяется для ГРБС",[1]data!$3:$3,0)),"")</f>
        <v/>
      </c>
      <c r="Z53" s="11" t="str">
        <f>IFERROR(VLOOKUP(Z$1,[1]data!$A$5:$MM$36,MATCH($A53&amp;". Итоговая оценка",[1]data!$3:$3,0))/VLOOKUP(Z$1,[1]data!$A$5:$MM$36,MATCH($A53&amp;". Применяется для ГРБС",[1]data!$3:$3,0)),"")</f>
        <v/>
      </c>
      <c r="AA53" s="11" t="str">
        <f>IFERROR(VLOOKUP(AA$1,[1]data!$A$5:$MM$36,MATCH($A53&amp;". Итоговая оценка",[1]data!$3:$3,0))/VLOOKUP(AA$1,[1]data!$A$5:$MM$36,MATCH($A53&amp;". Применяется для ГРБС",[1]data!$3:$3,0)),"")</f>
        <v/>
      </c>
      <c r="AB53" s="11" t="str">
        <f>IFERROR(VLOOKUP(AB$1,[1]data!$A$5:$MM$36,MATCH($A53&amp;". Итоговая оценка",[1]data!$3:$3,0))/VLOOKUP(AB$1,[1]data!$A$5:$MM$36,MATCH($A53&amp;". Применяется для ГРБС",[1]data!$3:$3,0)),"")</f>
        <v/>
      </c>
      <c r="AC53" s="11" t="str">
        <f>IFERROR(VLOOKUP(AC$1,[1]data!$A$5:$MM$36,MATCH($A53&amp;". Итоговая оценка",[1]data!$3:$3,0))/VLOOKUP(AC$1,[1]data!$A$5:$MM$36,MATCH($A53&amp;". Применяется для ГРБС",[1]data!$3:$3,0)),"")</f>
        <v/>
      </c>
      <c r="AD53" s="11" t="str">
        <f>IFERROR(VLOOKUP(AD$1,[1]data!$A$5:$MM$36,MATCH($A53&amp;". Итоговая оценка",[1]data!$3:$3,0))/VLOOKUP(AD$1,[1]data!$A$5:$MM$36,MATCH($A53&amp;". Применяется для ГРБС",[1]data!$3:$3,0)),"")</f>
        <v/>
      </c>
      <c r="AE53" s="11">
        <f>IFERROR(VLOOKUP(AE$1,[1]data!$A$5:$MM$36,MATCH($A53&amp;". Итоговая оценка",[1]data!$3:$3,0))/VLOOKUP(AE$1,[1]data!$A$5:$MM$36,MATCH($A53&amp;". Применяется для ГРБС",[1]data!$3:$3,0)),"")</f>
        <v>0.1</v>
      </c>
      <c r="AF53" s="11">
        <f>IFERROR(VLOOKUP(AF$1,[1]data!$A$5:$MM$36,MATCH($A53&amp;". Итоговая оценка",[1]data!$3:$3,0))/VLOOKUP(AF$1,[1]data!$A$5:$MM$36,MATCH($A53&amp;". Применяется для ГРБС",[1]data!$3:$3,0)),"")</f>
        <v>0.1</v>
      </c>
      <c r="AG53" s="11">
        <f>IFERROR(VLOOKUP(AG$1,[1]data!$A$5:$MM$36,MATCH($A53&amp;". Итоговая оценка",[1]data!$3:$3,0))/VLOOKUP(AG$1,[1]data!$A$5:$MM$36,MATCH($A53&amp;". Применяется для ГРБС",[1]data!$3:$3,0)),"")</f>
        <v>0.1</v>
      </c>
      <c r="AH53" s="11">
        <f>IFERROR(VLOOKUP(AH$1,[1]data!$A$5:$MM$36,MATCH($A53&amp;". Итоговая оценка",[1]data!$3:$3,0))/VLOOKUP(AH$1,[1]data!$A$5:$MM$36,MATCH($A53&amp;". Применяется для ГРБС",[1]data!$3:$3,0)),"")</f>
        <v>0.1</v>
      </c>
      <c r="AI53" s="11">
        <f>IFERROR(VLOOKUP(AI$1,[1]data!$A$5:$MM$36,MATCH($A53&amp;". Итоговая оценка",[1]data!$3:$3,0))/VLOOKUP(AI$1,[1]data!$A$5:$MM$36,MATCH($A53&amp;". Применяется для ГРБС",[1]data!$3:$3,0)),"")</f>
        <v>0.1</v>
      </c>
    </row>
    <row r="54" spans="1:35" ht="85.5" x14ac:dyDescent="0.25">
      <c r="A54" s="8" t="s">
        <v>122</v>
      </c>
      <c r="B54" s="12" t="s">
        <v>123</v>
      </c>
      <c r="C54" s="10">
        <v>0.1</v>
      </c>
      <c r="D54" s="11">
        <f>IFERROR(VLOOKUP(D$1,[1]data!$A$5:$MM$36,MATCH($A54&amp;". Итоговая оценка",[1]data!$3:$3,0))/VLOOKUP(D$1,[1]data!$A$5:$MM$36,MATCH($A54&amp;". Применяется для ГРБС",[1]data!$3:$3,0)),"")</f>
        <v>0.30000000000000004</v>
      </c>
      <c r="E54" s="11">
        <f>IFERROR(VLOOKUP(E$1,[1]data!$A$5:$MM$36,MATCH($A54&amp;". Итоговая оценка",[1]data!$3:$3,0))/VLOOKUP(E$1,[1]data!$A$5:$MM$36,MATCH($A54&amp;". Применяется для ГРБС",[1]data!$3:$3,0)),"")</f>
        <v>0.30000000000000004</v>
      </c>
      <c r="F54" s="11">
        <f>IFERROR(VLOOKUP(F$1,[1]data!$A$5:$MM$36,MATCH($A54&amp;". Итоговая оценка",[1]data!$3:$3,0))/VLOOKUP(F$1,[1]data!$A$5:$MM$36,MATCH($A54&amp;". Применяется для ГРБС",[1]data!$3:$3,0)),"")</f>
        <v>0.30000000000000004</v>
      </c>
      <c r="G54" s="11">
        <f>IFERROR(VLOOKUP(G$1,[1]data!$A$5:$MM$36,MATCH($A54&amp;". Итоговая оценка",[1]data!$3:$3,0))/VLOOKUP(G$1,[1]data!$A$5:$MM$36,MATCH($A54&amp;". Применяется для ГРБС",[1]data!$3:$3,0)),"")</f>
        <v>0.2</v>
      </c>
      <c r="H54" s="11">
        <f>IFERROR(VLOOKUP(H$1,[1]data!$A$5:$MM$36,MATCH($A54&amp;". Итоговая оценка",[1]data!$3:$3,0))/VLOOKUP(H$1,[1]data!$A$5:$MM$36,MATCH($A54&amp;". Применяется для ГРБС",[1]data!$3:$3,0)),"")</f>
        <v>0.2</v>
      </c>
      <c r="I54" s="11">
        <f>IFERROR(VLOOKUP(I$1,[1]data!$A$5:$MM$36,MATCH($A54&amp;". Итоговая оценка",[1]data!$3:$3,0))/VLOOKUP(I$1,[1]data!$A$5:$MM$36,MATCH($A54&amp;". Применяется для ГРБС",[1]data!$3:$3,0)),"")</f>
        <v>0.1</v>
      </c>
      <c r="J54" s="11">
        <f>IFERROR(VLOOKUP(J$1,[1]data!$A$5:$MM$36,MATCH($A54&amp;". Итоговая оценка",[1]data!$3:$3,0))/VLOOKUP(J$1,[1]data!$A$5:$MM$36,MATCH($A54&amp;". Применяется для ГРБС",[1]data!$3:$3,0)),"")</f>
        <v>0.1</v>
      </c>
      <c r="K54" s="11">
        <f>IFERROR(VLOOKUP(K$1,[1]data!$A$5:$MM$36,MATCH($A54&amp;". Итоговая оценка",[1]data!$3:$3,0))/VLOOKUP(K$1,[1]data!$A$5:$MM$36,MATCH($A54&amp;". Применяется для ГРБС",[1]data!$3:$3,0)),"")</f>
        <v>0.1</v>
      </c>
      <c r="L54" s="11">
        <f>IFERROR(VLOOKUP(L$1,[1]data!$A$5:$MM$36,MATCH($A54&amp;". Итоговая оценка",[1]data!$3:$3,0))/VLOOKUP(L$1,[1]data!$A$5:$MM$36,MATCH($A54&amp;". Применяется для ГРБС",[1]data!$3:$3,0)),"")</f>
        <v>0.30000000000000004</v>
      </c>
      <c r="M54" s="11">
        <f>IFERROR(VLOOKUP(M$1,[1]data!$A$5:$MM$36,MATCH($A54&amp;". Итоговая оценка",[1]data!$3:$3,0))/VLOOKUP(M$1,[1]data!$A$5:$MM$36,MATCH($A54&amp;". Применяется для ГРБС",[1]data!$3:$3,0)),"")</f>
        <v>0.30000000000000004</v>
      </c>
      <c r="N54" s="11">
        <f>IFERROR(VLOOKUP(N$1,[1]data!$A$5:$MM$36,MATCH($A54&amp;". Итоговая оценка",[1]data!$3:$3,0))/VLOOKUP(N$1,[1]data!$A$5:$MM$36,MATCH($A54&amp;". Применяется для ГРБС",[1]data!$3:$3,0)),"")</f>
        <v>0</v>
      </c>
      <c r="O54" s="11">
        <f>IFERROR(VLOOKUP(O$1,[1]data!$A$5:$MM$36,MATCH($A54&amp;". Итоговая оценка",[1]data!$3:$3,0))/VLOOKUP(O$1,[1]data!$A$5:$MM$36,MATCH($A54&amp;". Применяется для ГРБС",[1]data!$3:$3,0)),"")</f>
        <v>0.30000000000000004</v>
      </c>
      <c r="P54" s="11">
        <f>IFERROR(VLOOKUP(P$1,[1]data!$A$5:$MM$36,MATCH($A54&amp;". Итоговая оценка",[1]data!$3:$3,0))/VLOOKUP(P$1,[1]data!$A$5:$MM$36,MATCH($A54&amp;". Применяется для ГРБС",[1]data!$3:$3,0)),"")</f>
        <v>0.30000000000000004</v>
      </c>
      <c r="Q54" s="11">
        <f>IFERROR(VLOOKUP(Q$1,[1]data!$A$5:$MM$36,MATCH($A54&amp;". Итоговая оценка",[1]data!$3:$3,0))/VLOOKUP(Q$1,[1]data!$A$5:$MM$36,MATCH($A54&amp;". Применяется для ГРБС",[1]data!$3:$3,0)),"")</f>
        <v>0.30000000000000004</v>
      </c>
      <c r="R54" s="11">
        <f>IFERROR(VLOOKUP(R$1,[1]data!$A$5:$MM$36,MATCH($A54&amp;". Итоговая оценка",[1]data!$3:$3,0))/VLOOKUP(R$1,[1]data!$A$5:$MM$36,MATCH($A54&amp;". Применяется для ГРБС",[1]data!$3:$3,0)),"")</f>
        <v>0.30000000000000004</v>
      </c>
      <c r="S54" s="11">
        <f>IFERROR(VLOOKUP(S$1,[1]data!$A$5:$MM$36,MATCH($A54&amp;". Итоговая оценка",[1]data!$3:$3,0))/VLOOKUP(S$1,[1]data!$A$5:$MM$36,MATCH($A54&amp;". Применяется для ГРБС",[1]data!$3:$3,0)),"")</f>
        <v>0.2</v>
      </c>
      <c r="T54" s="11">
        <f>IFERROR(VLOOKUP(T$1,[1]data!$A$5:$MM$36,MATCH($A54&amp;". Итоговая оценка",[1]data!$3:$3,0))/VLOOKUP(T$1,[1]data!$A$5:$MM$36,MATCH($A54&amp;". Применяется для ГРБС",[1]data!$3:$3,0)),"")</f>
        <v>0.30000000000000004</v>
      </c>
      <c r="U54" s="11">
        <f>IFERROR(VLOOKUP(U$1,[1]data!$A$5:$MM$36,MATCH($A54&amp;". Итоговая оценка",[1]data!$3:$3,0))/VLOOKUP(U$1,[1]data!$A$5:$MM$36,MATCH($A54&amp;". Применяется для ГРБС",[1]data!$3:$3,0)),"")</f>
        <v>0.30000000000000004</v>
      </c>
      <c r="V54" s="11">
        <f>IFERROR(VLOOKUP(V$1,[1]data!$A$5:$MM$36,MATCH($A54&amp;". Итоговая оценка",[1]data!$3:$3,0))/VLOOKUP(V$1,[1]data!$A$5:$MM$36,MATCH($A54&amp;". Применяется для ГРБС",[1]data!$3:$3,0)),"")</f>
        <v>0.2</v>
      </c>
      <c r="W54" s="11">
        <f>IFERROR(VLOOKUP(W$1,[1]data!$A$5:$MM$36,MATCH($A54&amp;". Итоговая оценка",[1]data!$3:$3,0))/VLOOKUP(W$1,[1]data!$A$5:$MM$36,MATCH($A54&amp;". Применяется для ГРБС",[1]data!$3:$3,0)),"")</f>
        <v>0.33333333333333337</v>
      </c>
      <c r="X54" s="11">
        <f>IFERROR(VLOOKUP(X$1,[1]data!$A$5:$MM$36,MATCH($A54&amp;". Итоговая оценка",[1]data!$3:$3,0))/VLOOKUP(X$1,[1]data!$A$5:$MM$36,MATCH($A54&amp;". Применяется для ГРБС",[1]data!$3:$3,0)),"")</f>
        <v>0.33333333333333337</v>
      </c>
      <c r="Y54" s="11">
        <f>IFERROR(VLOOKUP(Y$1,[1]data!$A$5:$MM$36,MATCH($A54&amp;". Итоговая оценка",[1]data!$3:$3,0))/VLOOKUP(Y$1,[1]data!$A$5:$MM$36,MATCH($A54&amp;". Применяется для ГРБС",[1]data!$3:$3,0)),"")</f>
        <v>0.33333333333333337</v>
      </c>
      <c r="Z54" s="11">
        <f>IFERROR(VLOOKUP(Z$1,[1]data!$A$5:$MM$36,MATCH($A54&amp;". Итоговая оценка",[1]data!$3:$3,0))/VLOOKUP(Z$1,[1]data!$A$5:$MM$36,MATCH($A54&amp;". Применяется для ГРБС",[1]data!$3:$3,0)),"")</f>
        <v>0.22222222222222224</v>
      </c>
      <c r="AA54" s="11">
        <f>IFERROR(VLOOKUP(AA$1,[1]data!$A$5:$MM$36,MATCH($A54&amp;". Итоговая оценка",[1]data!$3:$3,0))/VLOOKUP(AA$1,[1]data!$A$5:$MM$36,MATCH($A54&amp;". Применяется для ГРБС",[1]data!$3:$3,0)),"")</f>
        <v>0.33333333333333337</v>
      </c>
      <c r="AB54" s="11">
        <f>IFERROR(VLOOKUP(AB$1,[1]data!$A$5:$MM$36,MATCH($A54&amp;". Итоговая оценка",[1]data!$3:$3,0))/VLOOKUP(AB$1,[1]data!$A$5:$MM$36,MATCH($A54&amp;". Применяется для ГРБС",[1]data!$3:$3,0)),"")</f>
        <v>0.22222222222222224</v>
      </c>
      <c r="AC54" s="11">
        <f>IFERROR(VLOOKUP(AC$1,[1]data!$A$5:$MM$36,MATCH($A54&amp;". Итоговая оценка",[1]data!$3:$3,0))/VLOOKUP(AC$1,[1]data!$A$5:$MM$36,MATCH($A54&amp;". Применяется для ГРБС",[1]data!$3:$3,0)),"")</f>
        <v>0.33333333333333337</v>
      </c>
      <c r="AD54" s="11">
        <f>IFERROR(VLOOKUP(AD$1,[1]data!$A$5:$MM$36,MATCH($A54&amp;". Итоговая оценка",[1]data!$3:$3,0))/VLOOKUP(AD$1,[1]data!$A$5:$MM$36,MATCH($A54&amp;". Применяется для ГРБС",[1]data!$3:$3,0)),"")</f>
        <v>0.33333333333333337</v>
      </c>
      <c r="AE54" s="11">
        <f>IFERROR(VLOOKUP(AE$1,[1]data!$A$5:$MM$36,MATCH($A54&amp;". Итоговая оценка",[1]data!$3:$3,0))/VLOOKUP(AE$1,[1]data!$A$5:$MM$36,MATCH($A54&amp;". Применяется для ГРБС",[1]data!$3:$3,0)),"")</f>
        <v>0.30000000000000004</v>
      </c>
      <c r="AF54" s="11">
        <f>IFERROR(VLOOKUP(AF$1,[1]data!$A$5:$MM$36,MATCH($A54&amp;". Итоговая оценка",[1]data!$3:$3,0))/VLOOKUP(AF$1,[1]data!$A$5:$MM$36,MATCH($A54&amp;". Применяется для ГРБС",[1]data!$3:$3,0)),"")</f>
        <v>0.30000000000000004</v>
      </c>
      <c r="AG54" s="11">
        <f>IFERROR(VLOOKUP(AG$1,[1]data!$A$5:$MM$36,MATCH($A54&amp;". Итоговая оценка",[1]data!$3:$3,0))/VLOOKUP(AG$1,[1]data!$A$5:$MM$36,MATCH($A54&amp;". Применяется для ГРБС",[1]data!$3:$3,0)),"")</f>
        <v>0.30000000000000004</v>
      </c>
      <c r="AH54" s="11">
        <f>IFERROR(VLOOKUP(AH$1,[1]data!$A$5:$MM$36,MATCH($A54&amp;". Итоговая оценка",[1]data!$3:$3,0))/VLOOKUP(AH$1,[1]data!$A$5:$MM$36,MATCH($A54&amp;". Применяется для ГРБС",[1]data!$3:$3,0)),"")</f>
        <v>0.1</v>
      </c>
      <c r="AI54" s="11">
        <f>IFERROR(VLOOKUP(AI$1,[1]data!$A$5:$MM$36,MATCH($A54&amp;". Итоговая оценка",[1]data!$3:$3,0))/VLOOKUP(AI$1,[1]data!$A$5:$MM$36,MATCH($A54&amp;". Применяется для ГРБС",[1]data!$3:$3,0)),"")</f>
        <v>0.30000000000000004</v>
      </c>
    </row>
    <row r="55" spans="1:35" ht="42.75" x14ac:dyDescent="0.25">
      <c r="A55" s="8" t="s">
        <v>124</v>
      </c>
      <c r="B55" s="12" t="s">
        <v>125</v>
      </c>
      <c r="C55" s="10">
        <v>0.1</v>
      </c>
      <c r="D55" s="11">
        <f>IFERROR(VLOOKUP(D$1,[1]data!$A$5:$MM$36,MATCH($A55&amp;". Итоговая оценка",[1]data!$3:$3,0))/VLOOKUP(D$1,[1]data!$A$5:$MM$36,MATCH($A55&amp;". Применяется для ГРБС",[1]data!$3:$3,0)),"")</f>
        <v>0.30000000000000004</v>
      </c>
      <c r="E55" s="11">
        <f>IFERROR(VLOOKUP(E$1,[1]data!$A$5:$MM$36,MATCH($A55&amp;". Итоговая оценка",[1]data!$3:$3,0))/VLOOKUP(E$1,[1]data!$A$5:$MM$36,MATCH($A55&amp;". Применяется для ГРБС",[1]data!$3:$3,0)),"")</f>
        <v>0.30000000000000004</v>
      </c>
      <c r="F55" s="11">
        <f>IFERROR(VLOOKUP(F$1,[1]data!$A$5:$MM$36,MATCH($A55&amp;". Итоговая оценка",[1]data!$3:$3,0))/VLOOKUP(F$1,[1]data!$A$5:$MM$36,MATCH($A55&amp;". Применяется для ГРБС",[1]data!$3:$3,0)),"")</f>
        <v>0.30000000000000004</v>
      </c>
      <c r="G55" s="11">
        <f>IFERROR(VLOOKUP(G$1,[1]data!$A$5:$MM$36,MATCH($A55&amp;". Итоговая оценка",[1]data!$3:$3,0))/VLOOKUP(G$1,[1]data!$A$5:$MM$36,MATCH($A55&amp;". Применяется для ГРБС",[1]data!$3:$3,0)),"")</f>
        <v>0.30000000000000004</v>
      </c>
      <c r="H55" s="11">
        <f>IFERROR(VLOOKUP(H$1,[1]data!$A$5:$MM$36,MATCH($A55&amp;". Итоговая оценка",[1]data!$3:$3,0))/VLOOKUP(H$1,[1]data!$A$5:$MM$36,MATCH($A55&amp;". Применяется для ГРБС",[1]data!$3:$3,0)),"")</f>
        <v>0.30000000000000004</v>
      </c>
      <c r="I55" s="11">
        <f>IFERROR(VLOOKUP(I$1,[1]data!$A$5:$MM$36,MATCH($A55&amp;". Итоговая оценка",[1]data!$3:$3,0))/VLOOKUP(I$1,[1]data!$A$5:$MM$36,MATCH($A55&amp;". Применяется для ГРБС",[1]data!$3:$3,0)),"")</f>
        <v>0.30000000000000004</v>
      </c>
      <c r="J55" s="11">
        <f>IFERROR(VLOOKUP(J$1,[1]data!$A$5:$MM$36,MATCH($A55&amp;". Итоговая оценка",[1]data!$3:$3,0))/VLOOKUP(J$1,[1]data!$A$5:$MM$36,MATCH($A55&amp;". Применяется для ГРБС",[1]data!$3:$3,0)),"")</f>
        <v>0.30000000000000004</v>
      </c>
      <c r="K55" s="11">
        <f>IFERROR(VLOOKUP(K$1,[1]data!$A$5:$MM$36,MATCH($A55&amp;". Итоговая оценка",[1]data!$3:$3,0))/VLOOKUP(K$1,[1]data!$A$5:$MM$36,MATCH($A55&amp;". Применяется для ГРБС",[1]data!$3:$3,0)),"")</f>
        <v>0.30000000000000004</v>
      </c>
      <c r="L55" s="11">
        <f>IFERROR(VLOOKUP(L$1,[1]data!$A$5:$MM$36,MATCH($A55&amp;". Итоговая оценка",[1]data!$3:$3,0))/VLOOKUP(L$1,[1]data!$A$5:$MM$36,MATCH($A55&amp;". Применяется для ГРБС",[1]data!$3:$3,0)),"")</f>
        <v>0.30000000000000004</v>
      </c>
      <c r="M55" s="11">
        <f>IFERROR(VLOOKUP(M$1,[1]data!$A$5:$MM$36,MATCH($A55&amp;". Итоговая оценка",[1]data!$3:$3,0))/VLOOKUP(M$1,[1]data!$A$5:$MM$36,MATCH($A55&amp;". Применяется для ГРБС",[1]data!$3:$3,0)),"")</f>
        <v>0.30000000000000004</v>
      </c>
      <c r="N55" s="11">
        <f>IFERROR(VLOOKUP(N$1,[1]data!$A$5:$MM$36,MATCH($A55&amp;". Итоговая оценка",[1]data!$3:$3,0))/VLOOKUP(N$1,[1]data!$A$5:$MM$36,MATCH($A55&amp;". Применяется для ГРБС",[1]data!$3:$3,0)),"")</f>
        <v>0.30000000000000004</v>
      </c>
      <c r="O55" s="11">
        <f>IFERROR(VLOOKUP(O$1,[1]data!$A$5:$MM$36,MATCH($A55&amp;". Итоговая оценка",[1]data!$3:$3,0))/VLOOKUP(O$1,[1]data!$A$5:$MM$36,MATCH($A55&amp;". Применяется для ГРБС",[1]data!$3:$3,0)),"")</f>
        <v>0.30000000000000004</v>
      </c>
      <c r="P55" s="11">
        <f>IFERROR(VLOOKUP(P$1,[1]data!$A$5:$MM$36,MATCH($A55&amp;". Итоговая оценка",[1]data!$3:$3,0))/VLOOKUP(P$1,[1]data!$A$5:$MM$36,MATCH($A55&amp;". Применяется для ГРБС",[1]data!$3:$3,0)),"")</f>
        <v>0.30000000000000004</v>
      </c>
      <c r="Q55" s="11">
        <f>IFERROR(VLOOKUP(Q$1,[1]data!$A$5:$MM$36,MATCH($A55&amp;". Итоговая оценка",[1]data!$3:$3,0))/VLOOKUP(Q$1,[1]data!$A$5:$MM$36,MATCH($A55&amp;". Применяется для ГРБС",[1]data!$3:$3,0)),"")</f>
        <v>0.30000000000000004</v>
      </c>
      <c r="R55" s="11">
        <f>IFERROR(VLOOKUP(R$1,[1]data!$A$5:$MM$36,MATCH($A55&amp;". Итоговая оценка",[1]data!$3:$3,0))/VLOOKUP(R$1,[1]data!$A$5:$MM$36,MATCH($A55&amp;". Применяется для ГРБС",[1]data!$3:$3,0)),"")</f>
        <v>0.30000000000000004</v>
      </c>
      <c r="S55" s="11">
        <f>IFERROR(VLOOKUP(S$1,[1]data!$A$5:$MM$36,MATCH($A55&amp;". Итоговая оценка",[1]data!$3:$3,0))/VLOOKUP(S$1,[1]data!$A$5:$MM$36,MATCH($A55&amp;". Применяется для ГРБС",[1]data!$3:$3,0)),"")</f>
        <v>0.2</v>
      </c>
      <c r="T55" s="11">
        <f>IFERROR(VLOOKUP(T$1,[1]data!$A$5:$MM$36,MATCH($A55&amp;". Итоговая оценка",[1]data!$3:$3,0))/VLOOKUP(T$1,[1]data!$A$5:$MM$36,MATCH($A55&amp;". Применяется для ГРБС",[1]data!$3:$3,0)),"")</f>
        <v>0.30000000000000004</v>
      </c>
      <c r="U55" s="11">
        <f>IFERROR(VLOOKUP(U$1,[1]data!$A$5:$MM$36,MATCH($A55&amp;". Итоговая оценка",[1]data!$3:$3,0))/VLOOKUP(U$1,[1]data!$A$5:$MM$36,MATCH($A55&amp;". Применяется для ГРБС",[1]data!$3:$3,0)),"")</f>
        <v>0.30000000000000004</v>
      </c>
      <c r="V55" s="11">
        <f>IFERROR(VLOOKUP(V$1,[1]data!$A$5:$MM$36,MATCH($A55&amp;". Итоговая оценка",[1]data!$3:$3,0))/VLOOKUP(V$1,[1]data!$A$5:$MM$36,MATCH($A55&amp;". Применяется для ГРБС",[1]data!$3:$3,0)),"")</f>
        <v>0.30000000000000004</v>
      </c>
      <c r="W55" s="11">
        <f>IFERROR(VLOOKUP(W$1,[1]data!$A$5:$MM$36,MATCH($A55&amp;". Итоговая оценка",[1]data!$3:$3,0))/VLOOKUP(W$1,[1]data!$A$5:$MM$36,MATCH($A55&amp;". Применяется для ГРБС",[1]data!$3:$3,0)),"")</f>
        <v>0.33333333333333337</v>
      </c>
      <c r="X55" s="11">
        <f>IFERROR(VLOOKUP(X$1,[1]data!$A$5:$MM$36,MATCH($A55&amp;". Итоговая оценка",[1]data!$3:$3,0))/VLOOKUP(X$1,[1]data!$A$5:$MM$36,MATCH($A55&amp;". Применяется для ГРБС",[1]data!$3:$3,0)),"")</f>
        <v>0.33333333333333337</v>
      </c>
      <c r="Y55" s="11">
        <f>IFERROR(VLOOKUP(Y$1,[1]data!$A$5:$MM$36,MATCH($A55&amp;". Итоговая оценка",[1]data!$3:$3,0))/VLOOKUP(Y$1,[1]data!$A$5:$MM$36,MATCH($A55&amp;". Применяется для ГРБС",[1]data!$3:$3,0)),"")</f>
        <v>0.33333333333333337</v>
      </c>
      <c r="Z55" s="11">
        <f>IFERROR(VLOOKUP(Z$1,[1]data!$A$5:$MM$36,MATCH($A55&amp;". Итоговая оценка",[1]data!$3:$3,0))/VLOOKUP(Z$1,[1]data!$A$5:$MM$36,MATCH($A55&amp;". Применяется для ГРБС",[1]data!$3:$3,0)),"")</f>
        <v>0.33333333333333337</v>
      </c>
      <c r="AA55" s="11">
        <f>IFERROR(VLOOKUP(AA$1,[1]data!$A$5:$MM$36,MATCH($A55&amp;". Итоговая оценка",[1]data!$3:$3,0))/VLOOKUP(AA$1,[1]data!$A$5:$MM$36,MATCH($A55&amp;". Применяется для ГРБС",[1]data!$3:$3,0)),"")</f>
        <v>0.33333333333333337</v>
      </c>
      <c r="AB55" s="11">
        <f>IFERROR(VLOOKUP(AB$1,[1]data!$A$5:$MM$36,MATCH($A55&amp;". Итоговая оценка",[1]data!$3:$3,0))/VLOOKUP(AB$1,[1]data!$A$5:$MM$36,MATCH($A55&amp;". Применяется для ГРБС",[1]data!$3:$3,0)),"")</f>
        <v>0.33333333333333337</v>
      </c>
      <c r="AC55" s="11">
        <f>IFERROR(VLOOKUP(AC$1,[1]data!$A$5:$MM$36,MATCH($A55&amp;". Итоговая оценка",[1]data!$3:$3,0))/VLOOKUP(AC$1,[1]data!$A$5:$MM$36,MATCH($A55&amp;". Применяется для ГРБС",[1]data!$3:$3,0)),"")</f>
        <v>0.33333333333333337</v>
      </c>
      <c r="AD55" s="11">
        <f>IFERROR(VLOOKUP(AD$1,[1]data!$A$5:$MM$36,MATCH($A55&amp;". Итоговая оценка",[1]data!$3:$3,0))/VLOOKUP(AD$1,[1]data!$A$5:$MM$36,MATCH($A55&amp;". Применяется для ГРБС",[1]data!$3:$3,0)),"")</f>
        <v>0.33333333333333337</v>
      </c>
      <c r="AE55" s="11">
        <f>IFERROR(VLOOKUP(AE$1,[1]data!$A$5:$MM$36,MATCH($A55&amp;". Итоговая оценка",[1]data!$3:$3,0))/VLOOKUP(AE$1,[1]data!$A$5:$MM$36,MATCH($A55&amp;". Применяется для ГРБС",[1]data!$3:$3,0)),"")</f>
        <v>0.30000000000000004</v>
      </c>
      <c r="AF55" s="11">
        <f>IFERROR(VLOOKUP(AF$1,[1]data!$A$5:$MM$36,MATCH($A55&amp;". Итоговая оценка",[1]data!$3:$3,0))/VLOOKUP(AF$1,[1]data!$A$5:$MM$36,MATCH($A55&amp;". Применяется для ГРБС",[1]data!$3:$3,0)),"")</f>
        <v>0.30000000000000004</v>
      </c>
      <c r="AG55" s="11">
        <f>IFERROR(VLOOKUP(AG$1,[1]data!$A$5:$MM$36,MATCH($A55&amp;". Итоговая оценка",[1]data!$3:$3,0))/VLOOKUP(AG$1,[1]data!$A$5:$MM$36,MATCH($A55&amp;". Применяется для ГРБС",[1]data!$3:$3,0)),"")</f>
        <v>0.30000000000000004</v>
      </c>
      <c r="AH55" s="11">
        <f>IFERROR(VLOOKUP(AH$1,[1]data!$A$5:$MM$36,MATCH($A55&amp;". Итоговая оценка",[1]data!$3:$3,0))/VLOOKUP(AH$1,[1]data!$A$5:$MM$36,MATCH($A55&amp;". Применяется для ГРБС",[1]data!$3:$3,0)),"")</f>
        <v>0.30000000000000004</v>
      </c>
      <c r="AI55" s="11">
        <f>IFERROR(VLOOKUP(AI$1,[1]data!$A$5:$MM$36,MATCH($A55&amp;". Итоговая оценка",[1]data!$3:$3,0))/VLOOKUP(AI$1,[1]data!$A$5:$MM$36,MATCH($A55&amp;". Применяется для ГРБС",[1]data!$3:$3,0)),"")</f>
        <v>0.30000000000000004</v>
      </c>
    </row>
    <row r="56" spans="1:35" x14ac:dyDescent="0.25">
      <c r="A56" s="8" t="s">
        <v>126</v>
      </c>
      <c r="B56" s="12" t="s">
        <v>127</v>
      </c>
      <c r="C56" s="10">
        <v>0.1</v>
      </c>
      <c r="D56" s="11">
        <f>IFERROR(VLOOKUP(D$1,[1]data!$A$5:$MM$36,MATCH($A56&amp;". Итоговая оценка",[1]data!$3:$3,0))/VLOOKUP(D$1,[1]data!$A$5:$MM$36,MATCH($A56&amp;". Применяется для ГРБС",[1]data!$3:$3,0)),"")</f>
        <v>0.1</v>
      </c>
      <c r="E56" s="11">
        <f>IFERROR(VLOOKUP(E$1,[1]data!$A$5:$MM$36,MATCH($A56&amp;". Итоговая оценка",[1]data!$3:$3,0))/VLOOKUP(E$1,[1]data!$A$5:$MM$36,MATCH($A56&amp;". Применяется для ГРБС",[1]data!$3:$3,0)),"")</f>
        <v>0.1</v>
      </c>
      <c r="F56" s="11">
        <f>IFERROR(VLOOKUP(F$1,[1]data!$A$5:$MM$36,MATCH($A56&amp;". Итоговая оценка",[1]data!$3:$3,0))/VLOOKUP(F$1,[1]data!$A$5:$MM$36,MATCH($A56&amp;". Применяется для ГРБС",[1]data!$3:$3,0)),"")</f>
        <v>0.1</v>
      </c>
      <c r="G56" s="11">
        <f>IFERROR(VLOOKUP(G$1,[1]data!$A$5:$MM$36,MATCH($A56&amp;". Итоговая оценка",[1]data!$3:$3,0))/VLOOKUP(G$1,[1]data!$A$5:$MM$36,MATCH($A56&amp;". Применяется для ГРБС",[1]data!$3:$3,0)),"")</f>
        <v>0.1</v>
      </c>
      <c r="H56" s="11">
        <f>IFERROR(VLOOKUP(H$1,[1]data!$A$5:$MM$36,MATCH($A56&amp;". Итоговая оценка",[1]data!$3:$3,0))/VLOOKUP(H$1,[1]data!$A$5:$MM$36,MATCH($A56&amp;". Применяется для ГРБС",[1]data!$3:$3,0)),"")</f>
        <v>0.1</v>
      </c>
      <c r="I56" s="11">
        <f>IFERROR(VLOOKUP(I$1,[1]data!$A$5:$MM$36,MATCH($A56&amp;". Итоговая оценка",[1]data!$3:$3,0))/VLOOKUP(I$1,[1]data!$A$5:$MM$36,MATCH($A56&amp;". Применяется для ГРБС",[1]data!$3:$3,0)),"")</f>
        <v>0.1</v>
      </c>
      <c r="J56" s="11">
        <f>IFERROR(VLOOKUP(J$1,[1]data!$A$5:$MM$36,MATCH($A56&amp;". Итоговая оценка",[1]data!$3:$3,0))/VLOOKUP(J$1,[1]data!$A$5:$MM$36,MATCH($A56&amp;". Применяется для ГРБС",[1]data!$3:$3,0)),"")</f>
        <v>0.1</v>
      </c>
      <c r="K56" s="11">
        <f>IFERROR(VLOOKUP(K$1,[1]data!$A$5:$MM$36,MATCH($A56&amp;". Итоговая оценка",[1]data!$3:$3,0))/VLOOKUP(K$1,[1]data!$A$5:$MM$36,MATCH($A56&amp;". Применяется для ГРБС",[1]data!$3:$3,0)),"")</f>
        <v>0.1</v>
      </c>
      <c r="L56" s="11">
        <f>IFERROR(VLOOKUP(L$1,[1]data!$A$5:$MM$36,MATCH($A56&amp;". Итоговая оценка",[1]data!$3:$3,0))/VLOOKUP(L$1,[1]data!$A$5:$MM$36,MATCH($A56&amp;". Применяется для ГРБС",[1]data!$3:$3,0)),"")</f>
        <v>0.1</v>
      </c>
      <c r="M56" s="11">
        <f>IFERROR(VLOOKUP(M$1,[1]data!$A$5:$MM$36,MATCH($A56&amp;". Итоговая оценка",[1]data!$3:$3,0))/VLOOKUP(M$1,[1]data!$A$5:$MM$36,MATCH($A56&amp;". Применяется для ГРБС",[1]data!$3:$3,0)),"")</f>
        <v>0.1</v>
      </c>
      <c r="N56" s="11">
        <f>IFERROR(VLOOKUP(N$1,[1]data!$A$5:$MM$36,MATCH($A56&amp;". Итоговая оценка",[1]data!$3:$3,0))/VLOOKUP(N$1,[1]data!$A$5:$MM$36,MATCH($A56&amp;". Применяется для ГРБС",[1]data!$3:$3,0)),"")</f>
        <v>0.1</v>
      </c>
      <c r="O56" s="11">
        <f>IFERROR(VLOOKUP(O$1,[1]data!$A$5:$MM$36,MATCH($A56&amp;". Итоговая оценка",[1]data!$3:$3,0))/VLOOKUP(O$1,[1]data!$A$5:$MM$36,MATCH($A56&amp;". Применяется для ГРБС",[1]data!$3:$3,0)),"")</f>
        <v>0.1</v>
      </c>
      <c r="P56" s="11">
        <f>IFERROR(VLOOKUP(P$1,[1]data!$A$5:$MM$36,MATCH($A56&amp;". Итоговая оценка",[1]data!$3:$3,0))/VLOOKUP(P$1,[1]data!$A$5:$MM$36,MATCH($A56&amp;". Применяется для ГРБС",[1]data!$3:$3,0)),"")</f>
        <v>0.1</v>
      </c>
      <c r="Q56" s="11">
        <f>IFERROR(VLOOKUP(Q$1,[1]data!$A$5:$MM$36,MATCH($A56&amp;". Итоговая оценка",[1]data!$3:$3,0))/VLOOKUP(Q$1,[1]data!$A$5:$MM$36,MATCH($A56&amp;". Применяется для ГРБС",[1]data!$3:$3,0)),"")</f>
        <v>0.1</v>
      </c>
      <c r="R56" s="11">
        <f>IFERROR(VLOOKUP(R$1,[1]data!$A$5:$MM$36,MATCH($A56&amp;". Итоговая оценка",[1]data!$3:$3,0))/VLOOKUP(R$1,[1]data!$A$5:$MM$36,MATCH($A56&amp;". Применяется для ГРБС",[1]data!$3:$3,0)),"")</f>
        <v>0.1</v>
      </c>
      <c r="S56" s="11">
        <f>IFERROR(VLOOKUP(S$1,[1]data!$A$5:$MM$36,MATCH($A56&amp;". Итоговая оценка",[1]data!$3:$3,0))/VLOOKUP(S$1,[1]data!$A$5:$MM$36,MATCH($A56&amp;". Применяется для ГРБС",[1]data!$3:$3,0)),"")</f>
        <v>0.1</v>
      </c>
      <c r="T56" s="11">
        <f>IFERROR(VLOOKUP(T$1,[1]data!$A$5:$MM$36,MATCH($A56&amp;". Итоговая оценка",[1]data!$3:$3,0))/VLOOKUP(T$1,[1]data!$A$5:$MM$36,MATCH($A56&amp;". Применяется для ГРБС",[1]data!$3:$3,0)),"")</f>
        <v>0.1</v>
      </c>
      <c r="U56" s="11">
        <f>IFERROR(VLOOKUP(U$1,[1]data!$A$5:$MM$36,MATCH($A56&amp;". Итоговая оценка",[1]data!$3:$3,0))/VLOOKUP(U$1,[1]data!$A$5:$MM$36,MATCH($A56&amp;". Применяется для ГРБС",[1]data!$3:$3,0)),"")</f>
        <v>0.1</v>
      </c>
      <c r="V56" s="11">
        <f>IFERROR(VLOOKUP(V$1,[1]data!$A$5:$MM$36,MATCH($A56&amp;". Итоговая оценка",[1]data!$3:$3,0))/VLOOKUP(V$1,[1]data!$A$5:$MM$36,MATCH($A56&amp;". Применяется для ГРБС",[1]data!$3:$3,0)),"")</f>
        <v>0.1</v>
      </c>
      <c r="W56" s="11">
        <f>IFERROR(VLOOKUP(W$1,[1]data!$A$5:$MM$36,MATCH($A56&amp;". Итоговая оценка",[1]data!$3:$3,0))/VLOOKUP(W$1,[1]data!$A$5:$MM$36,MATCH($A56&amp;". Применяется для ГРБС",[1]data!$3:$3,0)),"")</f>
        <v>0.11111111111111112</v>
      </c>
      <c r="X56" s="11">
        <f>IFERROR(VLOOKUP(X$1,[1]data!$A$5:$MM$36,MATCH($A56&amp;". Итоговая оценка",[1]data!$3:$3,0))/VLOOKUP(X$1,[1]data!$A$5:$MM$36,MATCH($A56&amp;". Применяется для ГРБС",[1]data!$3:$3,0)),"")</f>
        <v>0.11111111111111112</v>
      </c>
      <c r="Y56" s="11">
        <f>IFERROR(VLOOKUP(Y$1,[1]data!$A$5:$MM$36,MATCH($A56&amp;". Итоговая оценка",[1]data!$3:$3,0))/VLOOKUP(Y$1,[1]data!$A$5:$MM$36,MATCH($A56&amp;". Применяется для ГРБС",[1]data!$3:$3,0)),"")</f>
        <v>0.11111111111111112</v>
      </c>
      <c r="Z56" s="11">
        <f>IFERROR(VLOOKUP(Z$1,[1]data!$A$5:$MM$36,MATCH($A56&amp;". Итоговая оценка",[1]data!$3:$3,0))/VLOOKUP(Z$1,[1]data!$A$5:$MM$36,MATCH($A56&amp;". Применяется для ГРБС",[1]data!$3:$3,0)),"")</f>
        <v>0.11111111111111112</v>
      </c>
      <c r="AA56" s="11">
        <f>IFERROR(VLOOKUP(AA$1,[1]data!$A$5:$MM$36,MATCH($A56&amp;". Итоговая оценка",[1]data!$3:$3,0))/VLOOKUP(AA$1,[1]data!$A$5:$MM$36,MATCH($A56&amp;". Применяется для ГРБС",[1]data!$3:$3,0)),"")</f>
        <v>0.11111111111111112</v>
      </c>
      <c r="AB56" s="11">
        <f>IFERROR(VLOOKUP(AB$1,[1]data!$A$5:$MM$36,MATCH($A56&amp;". Итоговая оценка",[1]data!$3:$3,0))/VLOOKUP(AB$1,[1]data!$A$5:$MM$36,MATCH($A56&amp;". Применяется для ГРБС",[1]data!$3:$3,0)),"")</f>
        <v>0.11111111111111112</v>
      </c>
      <c r="AC56" s="11">
        <f>IFERROR(VLOOKUP(AC$1,[1]data!$A$5:$MM$36,MATCH($A56&amp;". Итоговая оценка",[1]data!$3:$3,0))/VLOOKUP(AC$1,[1]data!$A$5:$MM$36,MATCH($A56&amp;". Применяется для ГРБС",[1]data!$3:$3,0)),"")</f>
        <v>0.11111111111111112</v>
      </c>
      <c r="AD56" s="11">
        <f>IFERROR(VLOOKUP(AD$1,[1]data!$A$5:$MM$36,MATCH($A56&amp;". Итоговая оценка",[1]data!$3:$3,0))/VLOOKUP(AD$1,[1]data!$A$5:$MM$36,MATCH($A56&amp;". Применяется для ГРБС",[1]data!$3:$3,0)),"")</f>
        <v>0.11111111111111112</v>
      </c>
      <c r="AE56" s="11">
        <f>IFERROR(VLOOKUP(AE$1,[1]data!$A$5:$MM$36,MATCH($A56&amp;". Итоговая оценка",[1]data!$3:$3,0))/VLOOKUP(AE$1,[1]data!$A$5:$MM$36,MATCH($A56&amp;". Применяется для ГРБС",[1]data!$3:$3,0)),"")</f>
        <v>0.1</v>
      </c>
      <c r="AF56" s="11">
        <f>IFERROR(VLOOKUP(AF$1,[1]data!$A$5:$MM$36,MATCH($A56&amp;". Итоговая оценка",[1]data!$3:$3,0))/VLOOKUP(AF$1,[1]data!$A$5:$MM$36,MATCH($A56&amp;". Применяется для ГРБС",[1]data!$3:$3,0)),"")</f>
        <v>0.1</v>
      </c>
      <c r="AG56" s="11">
        <f>IFERROR(VLOOKUP(AG$1,[1]data!$A$5:$MM$36,MATCH($A56&amp;". Итоговая оценка",[1]data!$3:$3,0))/VLOOKUP(AG$1,[1]data!$A$5:$MM$36,MATCH($A56&amp;". Применяется для ГРБС",[1]data!$3:$3,0)),"")</f>
        <v>0.1</v>
      </c>
      <c r="AH56" s="11">
        <f>IFERROR(VLOOKUP(AH$1,[1]data!$A$5:$MM$36,MATCH($A56&amp;". Итоговая оценка",[1]data!$3:$3,0))/VLOOKUP(AH$1,[1]data!$A$5:$MM$36,MATCH($A56&amp;". Применяется для ГРБС",[1]data!$3:$3,0)),"")</f>
        <v>0.1</v>
      </c>
      <c r="AI56" s="11">
        <f>IFERROR(VLOOKUP(AI$1,[1]data!$A$5:$MM$36,MATCH($A56&amp;". Итоговая оценка",[1]data!$3:$3,0))/VLOOKUP(AI$1,[1]data!$A$5:$MM$36,MATCH($A56&amp;". Применяется для ГРБС",[1]data!$3:$3,0)),"")</f>
        <v>0.1</v>
      </c>
    </row>
    <row r="57" spans="1:35" x14ac:dyDescent="0.25">
      <c r="A57" s="8" t="s">
        <v>128</v>
      </c>
      <c r="B57" s="12" t="s">
        <v>129</v>
      </c>
      <c r="C57" s="10">
        <v>0.1</v>
      </c>
      <c r="D57" s="11">
        <f ca="1">IFERROR(VLOOKUP(D$1,[1]data!$A$5:$MM$36,MATCH($A57&amp;". Итоговая оценка",[1]data!$3:$3,0))/VLOOKUP(D$1,[1]data!$A$5:$MM$36,MATCH($A57&amp;". Применяется для ГРБС",[1]data!$3:$3,0)),"")</f>
        <v>0.2</v>
      </c>
      <c r="E57" s="11">
        <f ca="1">IFERROR(VLOOKUP(E$1,[1]data!$A$5:$MM$36,MATCH($A57&amp;". Итоговая оценка",[1]data!$3:$3,0))/VLOOKUP(E$1,[1]data!$A$5:$MM$36,MATCH($A57&amp;". Применяется для ГРБС",[1]data!$3:$3,0)),"")</f>
        <v>0.2</v>
      </c>
      <c r="F57" s="11">
        <f ca="1">IFERROR(VLOOKUP(F$1,[1]data!$A$5:$MM$36,MATCH($A57&amp;". Итоговая оценка",[1]data!$3:$3,0))/VLOOKUP(F$1,[1]data!$A$5:$MM$36,MATCH($A57&amp;". Применяется для ГРБС",[1]data!$3:$3,0)),"")</f>
        <v>0.2</v>
      </c>
      <c r="G57" s="11">
        <f ca="1">IFERROR(VLOOKUP(G$1,[1]data!$A$5:$MM$36,MATCH($A57&amp;". Итоговая оценка",[1]data!$3:$3,0))/VLOOKUP(G$1,[1]data!$A$5:$MM$36,MATCH($A57&amp;". Применяется для ГРБС",[1]data!$3:$3,0)),"")</f>
        <v>0.1</v>
      </c>
      <c r="H57" s="11">
        <f ca="1">IFERROR(VLOOKUP(H$1,[1]data!$A$5:$MM$36,MATCH($A57&amp;". Итоговая оценка",[1]data!$3:$3,0))/VLOOKUP(H$1,[1]data!$A$5:$MM$36,MATCH($A57&amp;". Применяется для ГРБС",[1]data!$3:$3,0)),"")</f>
        <v>0</v>
      </c>
      <c r="I57" s="11">
        <f ca="1">IFERROR(VLOOKUP(I$1,[1]data!$A$5:$MM$36,MATCH($A57&amp;". Итоговая оценка",[1]data!$3:$3,0))/VLOOKUP(I$1,[1]data!$A$5:$MM$36,MATCH($A57&amp;". Применяется для ГРБС",[1]data!$3:$3,0)),"")</f>
        <v>0</v>
      </c>
      <c r="J57" s="11">
        <f ca="1">IFERROR(VLOOKUP(J$1,[1]data!$A$5:$MM$36,MATCH($A57&amp;". Итоговая оценка",[1]data!$3:$3,0))/VLOOKUP(J$1,[1]data!$A$5:$MM$36,MATCH($A57&amp;". Применяется для ГРБС",[1]data!$3:$3,0)),"")</f>
        <v>0.2</v>
      </c>
      <c r="K57" s="11">
        <f ca="1">IFERROR(VLOOKUP(K$1,[1]data!$A$5:$MM$36,MATCH($A57&amp;". Итоговая оценка",[1]data!$3:$3,0))/VLOOKUP(K$1,[1]data!$A$5:$MM$36,MATCH($A57&amp;". Применяется для ГРБС",[1]data!$3:$3,0)),"")</f>
        <v>0</v>
      </c>
      <c r="L57" s="11">
        <f ca="1">IFERROR(VLOOKUP(L$1,[1]data!$A$5:$MM$36,MATCH($A57&amp;". Итоговая оценка",[1]data!$3:$3,0))/VLOOKUP(L$1,[1]data!$A$5:$MM$36,MATCH($A57&amp;". Применяется для ГРБС",[1]data!$3:$3,0)),"")</f>
        <v>0.2</v>
      </c>
      <c r="M57" s="11">
        <f ca="1">IFERROR(VLOOKUP(M$1,[1]data!$A$5:$MM$36,MATCH($A57&amp;". Итоговая оценка",[1]data!$3:$3,0))/VLOOKUP(M$1,[1]data!$A$5:$MM$36,MATCH($A57&amp;". Применяется для ГРБС",[1]data!$3:$3,0)),"")</f>
        <v>0</v>
      </c>
      <c r="N57" s="11">
        <f ca="1">IFERROR(VLOOKUP(N$1,[1]data!$A$5:$MM$36,MATCH($A57&amp;". Итоговая оценка",[1]data!$3:$3,0))/VLOOKUP(N$1,[1]data!$A$5:$MM$36,MATCH($A57&amp;". Применяется для ГРБС",[1]data!$3:$3,0)),"")</f>
        <v>0</v>
      </c>
      <c r="O57" s="11">
        <f ca="1">IFERROR(VLOOKUP(O$1,[1]data!$A$5:$MM$36,MATCH($A57&amp;". Итоговая оценка",[1]data!$3:$3,0))/VLOOKUP(O$1,[1]data!$A$5:$MM$36,MATCH($A57&amp;". Применяется для ГРБС",[1]data!$3:$3,0)),"")</f>
        <v>0.2</v>
      </c>
      <c r="P57" s="11">
        <f ca="1">IFERROR(VLOOKUP(P$1,[1]data!$A$5:$MM$36,MATCH($A57&amp;". Итоговая оценка",[1]data!$3:$3,0))/VLOOKUP(P$1,[1]data!$A$5:$MM$36,MATCH($A57&amp;". Применяется для ГРБС",[1]data!$3:$3,0)),"")</f>
        <v>0.2</v>
      </c>
      <c r="Q57" s="11">
        <f ca="1">IFERROR(VLOOKUP(Q$1,[1]data!$A$5:$MM$36,MATCH($A57&amp;". Итоговая оценка",[1]data!$3:$3,0))/VLOOKUP(Q$1,[1]data!$A$5:$MM$36,MATCH($A57&amp;". Применяется для ГРБС",[1]data!$3:$3,0)),"")</f>
        <v>0.2</v>
      </c>
      <c r="R57" s="11">
        <f ca="1">IFERROR(VLOOKUP(R$1,[1]data!$A$5:$MM$36,MATCH($A57&amp;". Итоговая оценка",[1]data!$3:$3,0))/VLOOKUP(R$1,[1]data!$A$5:$MM$36,MATCH($A57&amp;". Применяется для ГРБС",[1]data!$3:$3,0)),"")</f>
        <v>0.2</v>
      </c>
      <c r="S57" s="11">
        <f ca="1">IFERROR(VLOOKUP(S$1,[1]data!$A$5:$MM$36,MATCH($A57&amp;". Итоговая оценка",[1]data!$3:$3,0))/VLOOKUP(S$1,[1]data!$A$5:$MM$36,MATCH($A57&amp;". Применяется для ГРБС",[1]data!$3:$3,0)),"")</f>
        <v>0</v>
      </c>
      <c r="T57" s="11">
        <f ca="1">IFERROR(VLOOKUP(T$1,[1]data!$A$5:$MM$36,MATCH($A57&amp;". Итоговая оценка",[1]data!$3:$3,0))/VLOOKUP(T$1,[1]data!$A$5:$MM$36,MATCH($A57&amp;". Применяется для ГРБС",[1]data!$3:$3,0)),"")</f>
        <v>0.2</v>
      </c>
      <c r="U57" s="11">
        <f ca="1">IFERROR(VLOOKUP(U$1,[1]data!$A$5:$MM$36,MATCH($A57&amp;". Итоговая оценка",[1]data!$3:$3,0))/VLOOKUP(U$1,[1]data!$A$5:$MM$36,MATCH($A57&amp;". Применяется для ГРБС",[1]data!$3:$3,0)),"")</f>
        <v>0.2</v>
      </c>
      <c r="V57" s="11">
        <f ca="1">IFERROR(VLOOKUP(V$1,[1]data!$A$5:$MM$36,MATCH($A57&amp;". Итоговая оценка",[1]data!$3:$3,0))/VLOOKUP(V$1,[1]data!$A$5:$MM$36,MATCH($A57&amp;". Применяется для ГРБС",[1]data!$3:$3,0)),"")</f>
        <v>0</v>
      </c>
      <c r="W57" s="11">
        <f ca="1">IFERROR(VLOOKUP(W$1,[1]data!$A$5:$MM$36,MATCH($A57&amp;". Итоговая оценка",[1]data!$3:$3,0))/VLOOKUP(W$1,[1]data!$A$5:$MM$36,MATCH($A57&amp;". Применяется для ГРБС",[1]data!$3:$3,0)),"")</f>
        <v>0.22222222222222224</v>
      </c>
      <c r="X57" s="11">
        <f ca="1">IFERROR(VLOOKUP(X$1,[1]data!$A$5:$MM$36,MATCH($A57&amp;". Итоговая оценка",[1]data!$3:$3,0))/VLOOKUP(X$1,[1]data!$A$5:$MM$36,MATCH($A57&amp;". Применяется для ГРБС",[1]data!$3:$3,0)),"")</f>
        <v>0.22222222222222224</v>
      </c>
      <c r="Y57" s="11">
        <f ca="1">IFERROR(VLOOKUP(Y$1,[1]data!$A$5:$MM$36,MATCH($A57&amp;". Итоговая оценка",[1]data!$3:$3,0))/VLOOKUP(Y$1,[1]data!$A$5:$MM$36,MATCH($A57&amp;". Применяется для ГРБС",[1]data!$3:$3,0)),"")</f>
        <v>0.22222222222222224</v>
      </c>
      <c r="Z57" s="11">
        <f ca="1">IFERROR(VLOOKUP(Z$1,[1]data!$A$5:$MM$36,MATCH($A57&amp;". Итоговая оценка",[1]data!$3:$3,0))/VLOOKUP(Z$1,[1]data!$A$5:$MM$36,MATCH($A57&amp;". Применяется для ГРБС",[1]data!$3:$3,0)),"")</f>
        <v>0</v>
      </c>
      <c r="AA57" s="11">
        <f ca="1">IFERROR(VLOOKUP(AA$1,[1]data!$A$5:$MM$36,MATCH($A57&amp;". Итоговая оценка",[1]data!$3:$3,0))/VLOOKUP(AA$1,[1]data!$A$5:$MM$36,MATCH($A57&amp;". Применяется для ГРБС",[1]data!$3:$3,0)),"")</f>
        <v>0.22222222222222224</v>
      </c>
      <c r="AB57" s="11">
        <f ca="1">IFERROR(VLOOKUP(AB$1,[1]data!$A$5:$MM$36,MATCH($A57&amp;". Итоговая оценка",[1]data!$3:$3,0))/VLOOKUP(AB$1,[1]data!$A$5:$MM$36,MATCH($A57&amp;". Применяется для ГРБС",[1]data!$3:$3,0)),"")</f>
        <v>0.22222222222222224</v>
      </c>
      <c r="AC57" s="11">
        <f ca="1">IFERROR(VLOOKUP(AC$1,[1]data!$A$5:$MM$36,MATCH($A57&amp;". Итоговая оценка",[1]data!$3:$3,0))/VLOOKUP(AC$1,[1]data!$A$5:$MM$36,MATCH($A57&amp;". Применяется для ГРБС",[1]data!$3:$3,0)),"")</f>
        <v>0.22222222222222224</v>
      </c>
      <c r="AD57" s="11">
        <f ca="1">IFERROR(VLOOKUP(AD$1,[1]data!$A$5:$MM$36,MATCH($A57&amp;". Итоговая оценка",[1]data!$3:$3,0))/VLOOKUP(AD$1,[1]data!$A$5:$MM$36,MATCH($A57&amp;". Применяется для ГРБС",[1]data!$3:$3,0)),"")</f>
        <v>0</v>
      </c>
      <c r="AE57" s="11">
        <f ca="1">IFERROR(VLOOKUP(AE$1,[1]data!$A$5:$MM$36,MATCH($A57&amp;". Итоговая оценка",[1]data!$3:$3,0))/VLOOKUP(AE$1,[1]data!$A$5:$MM$36,MATCH($A57&amp;". Применяется для ГРБС",[1]data!$3:$3,0)),"")</f>
        <v>0.2</v>
      </c>
      <c r="AF57" s="11">
        <f ca="1">IFERROR(VLOOKUP(AF$1,[1]data!$A$5:$MM$36,MATCH($A57&amp;". Итоговая оценка",[1]data!$3:$3,0))/VLOOKUP(AF$1,[1]data!$A$5:$MM$36,MATCH($A57&amp;". Применяется для ГРБС",[1]data!$3:$3,0)),"")</f>
        <v>0</v>
      </c>
      <c r="AG57" s="11">
        <f ca="1">IFERROR(VLOOKUP(AG$1,[1]data!$A$5:$MM$36,MATCH($A57&amp;". Итоговая оценка",[1]data!$3:$3,0))/VLOOKUP(AG$1,[1]data!$A$5:$MM$36,MATCH($A57&amp;". Применяется для ГРБС",[1]data!$3:$3,0)),"")</f>
        <v>0</v>
      </c>
      <c r="AH57" s="11">
        <f ca="1">IFERROR(VLOOKUP(AH$1,[1]data!$A$5:$MM$36,MATCH($A57&amp;". Итоговая оценка",[1]data!$3:$3,0))/VLOOKUP(AH$1,[1]data!$A$5:$MM$36,MATCH($A57&amp;". Применяется для ГРБС",[1]data!$3:$3,0)),"")</f>
        <v>0</v>
      </c>
      <c r="AI57" s="11">
        <f ca="1">IFERROR(VLOOKUP(AI$1,[1]data!$A$5:$MM$36,MATCH($A57&amp;". Итоговая оценка",[1]data!$3:$3,0))/VLOOKUP(AI$1,[1]data!$A$5:$MM$36,MATCH($A57&amp;". Применяется для ГРБС",[1]data!$3:$3,0)),"")</f>
        <v>0</v>
      </c>
    </row>
    <row r="58" spans="1:35" x14ac:dyDescent="0.25">
      <c r="A58" s="8" t="s">
        <v>130</v>
      </c>
      <c r="B58" s="12" t="s">
        <v>131</v>
      </c>
      <c r="C58" s="10">
        <v>0.1</v>
      </c>
      <c r="D58" s="11">
        <f>IFERROR(VLOOKUP(D$1,[1]data!$A$5:$MM$36,MATCH($A58&amp;". Итоговая оценка",[1]data!$3:$3,0))/VLOOKUP(D$1,[1]data!$A$5:$MM$36,MATCH($A58&amp;". Применяется для ГРБС",[1]data!$3:$3,0)),"")</f>
        <v>0.1</v>
      </c>
      <c r="E58" s="11">
        <f>IFERROR(VLOOKUP(E$1,[1]data!$A$5:$MM$36,MATCH($A58&amp;". Итоговая оценка",[1]data!$3:$3,0))/VLOOKUP(E$1,[1]data!$A$5:$MM$36,MATCH($A58&amp;". Применяется для ГРБС",[1]data!$3:$3,0)),"")</f>
        <v>0.1</v>
      </c>
      <c r="F58" s="11">
        <f>IFERROR(VLOOKUP(F$1,[1]data!$A$5:$MM$36,MATCH($A58&amp;". Итоговая оценка",[1]data!$3:$3,0))/VLOOKUP(F$1,[1]data!$A$5:$MM$36,MATCH($A58&amp;". Применяется для ГРБС",[1]data!$3:$3,0)),"")</f>
        <v>0.1</v>
      </c>
      <c r="G58" s="11">
        <f>IFERROR(VLOOKUP(G$1,[1]data!$A$5:$MM$36,MATCH($A58&amp;". Итоговая оценка",[1]data!$3:$3,0))/VLOOKUP(G$1,[1]data!$A$5:$MM$36,MATCH($A58&amp;". Применяется для ГРБС",[1]data!$3:$3,0)),"")</f>
        <v>0.1</v>
      </c>
      <c r="H58" s="11">
        <f>IFERROR(VLOOKUP(H$1,[1]data!$A$5:$MM$36,MATCH($A58&amp;". Итоговая оценка",[1]data!$3:$3,0))/VLOOKUP(H$1,[1]data!$A$5:$MM$36,MATCH($A58&amp;". Применяется для ГРБС",[1]data!$3:$3,0)),"")</f>
        <v>0.1</v>
      </c>
      <c r="I58" s="11">
        <f>IFERROR(VLOOKUP(I$1,[1]data!$A$5:$MM$36,MATCH($A58&amp;". Итоговая оценка",[1]data!$3:$3,0))/VLOOKUP(I$1,[1]data!$A$5:$MM$36,MATCH($A58&amp;". Применяется для ГРБС",[1]data!$3:$3,0)),"")</f>
        <v>0.1</v>
      </c>
      <c r="J58" s="11">
        <f>IFERROR(VLOOKUP(J$1,[1]data!$A$5:$MM$36,MATCH($A58&amp;". Итоговая оценка",[1]data!$3:$3,0))/VLOOKUP(J$1,[1]data!$A$5:$MM$36,MATCH($A58&amp;". Применяется для ГРБС",[1]data!$3:$3,0)),"")</f>
        <v>0.1</v>
      </c>
      <c r="K58" s="11">
        <f>IFERROR(VLOOKUP(K$1,[1]data!$A$5:$MM$36,MATCH($A58&amp;". Итоговая оценка",[1]data!$3:$3,0))/VLOOKUP(K$1,[1]data!$A$5:$MM$36,MATCH($A58&amp;". Применяется для ГРБС",[1]data!$3:$3,0)),"")</f>
        <v>0.1</v>
      </c>
      <c r="L58" s="11">
        <f>IFERROR(VLOOKUP(L$1,[1]data!$A$5:$MM$36,MATCH($A58&amp;". Итоговая оценка",[1]data!$3:$3,0))/VLOOKUP(L$1,[1]data!$A$5:$MM$36,MATCH($A58&amp;". Применяется для ГРБС",[1]data!$3:$3,0)),"")</f>
        <v>0.1</v>
      </c>
      <c r="M58" s="11">
        <f>IFERROR(VLOOKUP(M$1,[1]data!$A$5:$MM$36,MATCH($A58&amp;". Итоговая оценка",[1]data!$3:$3,0))/VLOOKUP(M$1,[1]data!$A$5:$MM$36,MATCH($A58&amp;". Применяется для ГРБС",[1]data!$3:$3,0)),"")</f>
        <v>0.1</v>
      </c>
      <c r="N58" s="11">
        <f>IFERROR(VLOOKUP(N$1,[1]data!$A$5:$MM$36,MATCH($A58&amp;". Итоговая оценка",[1]data!$3:$3,0))/VLOOKUP(N$1,[1]data!$A$5:$MM$36,MATCH($A58&amp;". Применяется для ГРБС",[1]data!$3:$3,0)),"")</f>
        <v>0.1</v>
      </c>
      <c r="O58" s="11">
        <f>IFERROR(VLOOKUP(O$1,[1]data!$A$5:$MM$36,MATCH($A58&amp;". Итоговая оценка",[1]data!$3:$3,0))/VLOOKUP(O$1,[1]data!$A$5:$MM$36,MATCH($A58&amp;". Применяется для ГРБС",[1]data!$3:$3,0)),"")</f>
        <v>0.1</v>
      </c>
      <c r="P58" s="11">
        <f>IFERROR(VLOOKUP(P$1,[1]data!$A$5:$MM$36,MATCH($A58&amp;". Итоговая оценка",[1]data!$3:$3,0))/VLOOKUP(P$1,[1]data!$A$5:$MM$36,MATCH($A58&amp;". Применяется для ГРБС",[1]data!$3:$3,0)),"")</f>
        <v>0.1</v>
      </c>
      <c r="Q58" s="11">
        <f>IFERROR(VLOOKUP(Q$1,[1]data!$A$5:$MM$36,MATCH($A58&amp;". Итоговая оценка",[1]data!$3:$3,0))/VLOOKUP(Q$1,[1]data!$A$5:$MM$36,MATCH($A58&amp;". Применяется для ГРБС",[1]data!$3:$3,0)),"")</f>
        <v>0.1</v>
      </c>
      <c r="R58" s="11">
        <f>IFERROR(VLOOKUP(R$1,[1]data!$A$5:$MM$36,MATCH($A58&amp;". Итоговая оценка",[1]data!$3:$3,0))/VLOOKUP(R$1,[1]data!$A$5:$MM$36,MATCH($A58&amp;". Применяется для ГРБС",[1]data!$3:$3,0)),"")</f>
        <v>0.1</v>
      </c>
      <c r="S58" s="11">
        <f>IFERROR(VLOOKUP(S$1,[1]data!$A$5:$MM$36,MATCH($A58&amp;". Итоговая оценка",[1]data!$3:$3,0))/VLOOKUP(S$1,[1]data!$A$5:$MM$36,MATCH($A58&amp;". Применяется для ГРБС",[1]data!$3:$3,0)),"")</f>
        <v>0.1</v>
      </c>
      <c r="T58" s="11">
        <f>IFERROR(VLOOKUP(T$1,[1]data!$A$5:$MM$36,MATCH($A58&amp;". Итоговая оценка",[1]data!$3:$3,0))/VLOOKUP(T$1,[1]data!$A$5:$MM$36,MATCH($A58&amp;". Применяется для ГРБС",[1]data!$3:$3,0)),"")</f>
        <v>0.1</v>
      </c>
      <c r="U58" s="11">
        <f>IFERROR(VLOOKUP(U$1,[1]data!$A$5:$MM$36,MATCH($A58&amp;". Итоговая оценка",[1]data!$3:$3,0))/VLOOKUP(U$1,[1]data!$A$5:$MM$36,MATCH($A58&amp;". Применяется для ГРБС",[1]data!$3:$3,0)),"")</f>
        <v>0.1</v>
      </c>
      <c r="V58" s="11">
        <f>IFERROR(VLOOKUP(V$1,[1]data!$A$5:$MM$36,MATCH($A58&amp;". Итоговая оценка",[1]data!$3:$3,0))/VLOOKUP(V$1,[1]data!$A$5:$MM$36,MATCH($A58&amp;". Применяется для ГРБС",[1]data!$3:$3,0)),"")</f>
        <v>0.1</v>
      </c>
      <c r="W58" s="11">
        <f>IFERROR(VLOOKUP(W$1,[1]data!$A$5:$MM$36,MATCH($A58&amp;". Итоговая оценка",[1]data!$3:$3,0))/VLOOKUP(W$1,[1]data!$A$5:$MM$36,MATCH($A58&amp;". Применяется для ГРБС",[1]data!$3:$3,0)),"")</f>
        <v>0.11111111111111112</v>
      </c>
      <c r="X58" s="11">
        <f>IFERROR(VLOOKUP(X$1,[1]data!$A$5:$MM$36,MATCH($A58&amp;". Итоговая оценка",[1]data!$3:$3,0))/VLOOKUP(X$1,[1]data!$A$5:$MM$36,MATCH($A58&amp;". Применяется для ГРБС",[1]data!$3:$3,0)),"")</f>
        <v>0.11111111111111112</v>
      </c>
      <c r="Y58" s="11">
        <f>IFERROR(VLOOKUP(Y$1,[1]data!$A$5:$MM$36,MATCH($A58&amp;". Итоговая оценка",[1]data!$3:$3,0))/VLOOKUP(Y$1,[1]data!$A$5:$MM$36,MATCH($A58&amp;". Применяется для ГРБС",[1]data!$3:$3,0)),"")</f>
        <v>0.11111111111111112</v>
      </c>
      <c r="Z58" s="11">
        <f>IFERROR(VLOOKUP(Z$1,[1]data!$A$5:$MM$36,MATCH($A58&amp;". Итоговая оценка",[1]data!$3:$3,0))/VLOOKUP(Z$1,[1]data!$A$5:$MM$36,MATCH($A58&amp;". Применяется для ГРБС",[1]data!$3:$3,0)),"")</f>
        <v>0.11111111111111112</v>
      </c>
      <c r="AA58" s="11">
        <f>IFERROR(VLOOKUP(AA$1,[1]data!$A$5:$MM$36,MATCH($A58&amp;". Итоговая оценка",[1]data!$3:$3,0))/VLOOKUP(AA$1,[1]data!$A$5:$MM$36,MATCH($A58&amp;". Применяется для ГРБС",[1]data!$3:$3,0)),"")</f>
        <v>0.11111111111111112</v>
      </c>
      <c r="AB58" s="11">
        <f>IFERROR(VLOOKUP(AB$1,[1]data!$A$5:$MM$36,MATCH($A58&amp;". Итоговая оценка",[1]data!$3:$3,0))/VLOOKUP(AB$1,[1]data!$A$5:$MM$36,MATCH($A58&amp;". Применяется для ГРБС",[1]data!$3:$3,0)),"")</f>
        <v>0.11111111111111112</v>
      </c>
      <c r="AC58" s="11">
        <f>IFERROR(VLOOKUP(AC$1,[1]data!$A$5:$MM$36,MATCH($A58&amp;". Итоговая оценка",[1]data!$3:$3,0))/VLOOKUP(AC$1,[1]data!$A$5:$MM$36,MATCH($A58&amp;". Применяется для ГРБС",[1]data!$3:$3,0)),"")</f>
        <v>0.11111111111111112</v>
      </c>
      <c r="AD58" s="11">
        <f>IFERROR(VLOOKUP(AD$1,[1]data!$A$5:$MM$36,MATCH($A58&amp;". Итоговая оценка",[1]data!$3:$3,0))/VLOOKUP(AD$1,[1]data!$A$5:$MM$36,MATCH($A58&amp;". Применяется для ГРБС",[1]data!$3:$3,0)),"")</f>
        <v>0.11111111111111112</v>
      </c>
      <c r="AE58" s="11">
        <f>IFERROR(VLOOKUP(AE$1,[1]data!$A$5:$MM$36,MATCH($A58&amp;". Итоговая оценка",[1]data!$3:$3,0))/VLOOKUP(AE$1,[1]data!$A$5:$MM$36,MATCH($A58&amp;". Применяется для ГРБС",[1]data!$3:$3,0)),"")</f>
        <v>0.1</v>
      </c>
      <c r="AF58" s="11">
        <f>IFERROR(VLOOKUP(AF$1,[1]data!$A$5:$MM$36,MATCH($A58&amp;". Итоговая оценка",[1]data!$3:$3,0))/VLOOKUP(AF$1,[1]data!$A$5:$MM$36,MATCH($A58&amp;". Применяется для ГРБС",[1]data!$3:$3,0)),"")</f>
        <v>0.1</v>
      </c>
      <c r="AG58" s="11">
        <f>IFERROR(VLOOKUP(AG$1,[1]data!$A$5:$MM$36,MATCH($A58&amp;". Итоговая оценка",[1]data!$3:$3,0))/VLOOKUP(AG$1,[1]data!$A$5:$MM$36,MATCH($A58&amp;". Применяется для ГРБС",[1]data!$3:$3,0)),"")</f>
        <v>0.1</v>
      </c>
      <c r="AH58" s="11">
        <f>IFERROR(VLOOKUP(AH$1,[1]data!$A$5:$MM$36,MATCH($A58&amp;". Итоговая оценка",[1]data!$3:$3,0))/VLOOKUP(AH$1,[1]data!$A$5:$MM$36,MATCH($A58&amp;". Применяется для ГРБС",[1]data!$3:$3,0)),"")</f>
        <v>0.1</v>
      </c>
      <c r="AI58" s="11">
        <f>IFERROR(VLOOKUP(AI$1,[1]data!$A$5:$MM$36,MATCH($A58&amp;". Итоговая оценка",[1]data!$3:$3,0))/VLOOKUP(AI$1,[1]data!$A$5:$MM$36,MATCH($A58&amp;". Применяется для ГРБС",[1]data!$3:$3,0)),"")</f>
        <v>0.1</v>
      </c>
    </row>
    <row r="59" spans="1:35" x14ac:dyDescent="0.25">
      <c r="A59" s="8" t="s">
        <v>132</v>
      </c>
      <c r="B59" s="12" t="s">
        <v>133</v>
      </c>
      <c r="C59" s="10">
        <v>0.1</v>
      </c>
      <c r="D59" s="11">
        <f>IFERROR(VLOOKUP(D$1,[1]data!$A$5:$MM$36,MATCH($A59&amp;". Итоговая оценка",[1]data!$3:$3,0))/VLOOKUP(D$1,[1]data!$A$5:$MM$36,MATCH($A59&amp;". Применяется для ГРБС",[1]data!$3:$3,0)),"")</f>
        <v>0</v>
      </c>
      <c r="E59" s="11">
        <f>IFERROR(VLOOKUP(E$1,[1]data!$A$5:$MM$36,MATCH($A59&amp;". Итоговая оценка",[1]data!$3:$3,0))/VLOOKUP(E$1,[1]data!$A$5:$MM$36,MATCH($A59&amp;". Применяется для ГРБС",[1]data!$3:$3,0)),"")</f>
        <v>0.30000000000000004</v>
      </c>
      <c r="F59" s="11">
        <f>IFERROR(VLOOKUP(F$1,[1]data!$A$5:$MM$36,MATCH($A59&amp;". Итоговая оценка",[1]data!$3:$3,0))/VLOOKUP(F$1,[1]data!$A$5:$MM$36,MATCH($A59&amp;". Применяется для ГРБС",[1]data!$3:$3,0)),"")</f>
        <v>0</v>
      </c>
      <c r="G59" s="11">
        <f>IFERROR(VLOOKUP(G$1,[1]data!$A$5:$MM$36,MATCH($A59&amp;". Итоговая оценка",[1]data!$3:$3,0))/VLOOKUP(G$1,[1]data!$A$5:$MM$36,MATCH($A59&amp;". Применяется для ГРБС",[1]data!$3:$3,0)),"")</f>
        <v>0</v>
      </c>
      <c r="H59" s="11">
        <f>IFERROR(VLOOKUP(H$1,[1]data!$A$5:$MM$36,MATCH($A59&amp;". Итоговая оценка",[1]data!$3:$3,0))/VLOOKUP(H$1,[1]data!$A$5:$MM$36,MATCH($A59&amp;". Применяется для ГРБС",[1]data!$3:$3,0)),"")</f>
        <v>0</v>
      </c>
      <c r="I59" s="11">
        <f>IFERROR(VLOOKUP(I$1,[1]data!$A$5:$MM$36,MATCH($A59&amp;". Итоговая оценка",[1]data!$3:$3,0))/VLOOKUP(I$1,[1]data!$A$5:$MM$36,MATCH($A59&amp;". Применяется для ГРБС",[1]data!$3:$3,0)),"")</f>
        <v>0</v>
      </c>
      <c r="J59" s="11">
        <f>IFERROR(VLOOKUP(J$1,[1]data!$A$5:$MM$36,MATCH($A59&amp;". Итоговая оценка",[1]data!$3:$3,0))/VLOOKUP(J$1,[1]data!$A$5:$MM$36,MATCH($A59&amp;". Применяется для ГРБС",[1]data!$3:$3,0)),"")</f>
        <v>0</v>
      </c>
      <c r="K59" s="11">
        <f>IFERROR(VLOOKUP(K$1,[1]data!$A$5:$MM$36,MATCH($A59&amp;". Итоговая оценка",[1]data!$3:$3,0))/VLOOKUP(K$1,[1]data!$A$5:$MM$36,MATCH($A59&amp;". Применяется для ГРБС",[1]data!$3:$3,0)),"")</f>
        <v>0</v>
      </c>
      <c r="L59" s="11">
        <f>IFERROR(VLOOKUP(L$1,[1]data!$A$5:$MM$36,MATCH($A59&amp;". Итоговая оценка",[1]data!$3:$3,0))/VLOOKUP(L$1,[1]data!$A$5:$MM$36,MATCH($A59&amp;". Применяется для ГРБС",[1]data!$3:$3,0)),"")</f>
        <v>0.30000000000000004</v>
      </c>
      <c r="M59" s="11">
        <f>IFERROR(VLOOKUP(M$1,[1]data!$A$5:$MM$36,MATCH($A59&amp;". Итоговая оценка",[1]data!$3:$3,0))/VLOOKUP(M$1,[1]data!$A$5:$MM$36,MATCH($A59&amp;". Применяется для ГРБС",[1]data!$3:$3,0)),"")</f>
        <v>0</v>
      </c>
      <c r="N59" s="11">
        <f>IFERROR(VLOOKUP(N$1,[1]data!$A$5:$MM$36,MATCH($A59&amp;". Итоговая оценка",[1]data!$3:$3,0))/VLOOKUP(N$1,[1]data!$A$5:$MM$36,MATCH($A59&amp;". Применяется для ГРБС",[1]data!$3:$3,0)),"")</f>
        <v>0</v>
      </c>
      <c r="O59" s="11">
        <f>IFERROR(VLOOKUP(O$1,[1]data!$A$5:$MM$36,MATCH($A59&amp;". Итоговая оценка",[1]data!$3:$3,0))/VLOOKUP(O$1,[1]data!$A$5:$MM$36,MATCH($A59&amp;". Применяется для ГРБС",[1]data!$3:$3,0)),"")</f>
        <v>0</v>
      </c>
      <c r="P59" s="11">
        <f>IFERROR(VLOOKUP(P$1,[1]data!$A$5:$MM$36,MATCH($A59&amp;". Итоговая оценка",[1]data!$3:$3,0))/VLOOKUP(P$1,[1]data!$A$5:$MM$36,MATCH($A59&amp;". Применяется для ГРБС",[1]data!$3:$3,0)),"")</f>
        <v>0</v>
      </c>
      <c r="Q59" s="11">
        <f>IFERROR(VLOOKUP(Q$1,[1]data!$A$5:$MM$36,MATCH($A59&amp;". Итоговая оценка",[1]data!$3:$3,0))/VLOOKUP(Q$1,[1]data!$A$5:$MM$36,MATCH($A59&amp;". Применяется для ГРБС",[1]data!$3:$3,0)),"")</f>
        <v>0</v>
      </c>
      <c r="R59" s="11">
        <f>IFERROR(VLOOKUP(R$1,[1]data!$A$5:$MM$36,MATCH($A59&amp;". Итоговая оценка",[1]data!$3:$3,0))/VLOOKUP(R$1,[1]data!$A$5:$MM$36,MATCH($A59&amp;". Применяется для ГРБС",[1]data!$3:$3,0)),"")</f>
        <v>0</v>
      </c>
      <c r="S59" s="11">
        <f>IFERROR(VLOOKUP(S$1,[1]data!$A$5:$MM$36,MATCH($A59&amp;". Итоговая оценка",[1]data!$3:$3,0))/VLOOKUP(S$1,[1]data!$A$5:$MM$36,MATCH($A59&amp;". Применяется для ГРБС",[1]data!$3:$3,0)),"")</f>
        <v>0.30000000000000004</v>
      </c>
      <c r="T59" s="11">
        <f>IFERROR(VLOOKUP(T$1,[1]data!$A$5:$MM$36,MATCH($A59&amp;". Итоговая оценка",[1]data!$3:$3,0))/VLOOKUP(T$1,[1]data!$A$5:$MM$36,MATCH($A59&amp;". Применяется для ГРБС",[1]data!$3:$3,0)),"")</f>
        <v>0</v>
      </c>
      <c r="U59" s="11">
        <f>IFERROR(VLOOKUP(U$1,[1]data!$A$5:$MM$36,MATCH($A59&amp;". Итоговая оценка",[1]data!$3:$3,0))/VLOOKUP(U$1,[1]data!$A$5:$MM$36,MATCH($A59&amp;". Применяется для ГРБС",[1]data!$3:$3,0)),"")</f>
        <v>0</v>
      </c>
      <c r="V59" s="11">
        <f>IFERROR(VLOOKUP(V$1,[1]data!$A$5:$MM$36,MATCH($A59&amp;". Итоговая оценка",[1]data!$3:$3,0))/VLOOKUP(V$1,[1]data!$A$5:$MM$36,MATCH($A59&amp;". Применяется для ГРБС",[1]data!$3:$3,0)),"")</f>
        <v>0</v>
      </c>
      <c r="W59" s="11">
        <f>IFERROR(VLOOKUP(W$1,[1]data!$A$5:$MM$36,MATCH($A59&amp;". Итоговая оценка",[1]data!$3:$3,0))/VLOOKUP(W$1,[1]data!$A$5:$MM$36,MATCH($A59&amp;". Применяется для ГРБС",[1]data!$3:$3,0)),"")</f>
        <v>0.11111111111111112</v>
      </c>
      <c r="X59" s="11">
        <f>IFERROR(VLOOKUP(X$1,[1]data!$A$5:$MM$36,MATCH($A59&amp;". Итоговая оценка",[1]data!$3:$3,0))/VLOOKUP(X$1,[1]data!$A$5:$MM$36,MATCH($A59&amp;". Применяется для ГРБС",[1]data!$3:$3,0)),"")</f>
        <v>0</v>
      </c>
      <c r="Y59" s="11">
        <f>IFERROR(VLOOKUP(Y$1,[1]data!$A$5:$MM$36,MATCH($A59&amp;". Итоговая оценка",[1]data!$3:$3,0))/VLOOKUP(Y$1,[1]data!$A$5:$MM$36,MATCH($A59&amp;". Применяется для ГРБС",[1]data!$3:$3,0)),"")</f>
        <v>0</v>
      </c>
      <c r="Z59" s="11">
        <f>IFERROR(VLOOKUP(Z$1,[1]data!$A$5:$MM$36,MATCH($A59&amp;". Итоговая оценка",[1]data!$3:$3,0))/VLOOKUP(Z$1,[1]data!$A$5:$MM$36,MATCH($A59&amp;". Применяется для ГРБС",[1]data!$3:$3,0)),"")</f>
        <v>0.33333333333333337</v>
      </c>
      <c r="AA59" s="11">
        <f>IFERROR(VLOOKUP(AA$1,[1]data!$A$5:$MM$36,MATCH($A59&amp;". Итоговая оценка",[1]data!$3:$3,0))/VLOOKUP(AA$1,[1]data!$A$5:$MM$36,MATCH($A59&amp;". Применяется для ГРБС",[1]data!$3:$3,0)),"")</f>
        <v>0</v>
      </c>
      <c r="AB59" s="11">
        <f>IFERROR(VLOOKUP(AB$1,[1]data!$A$5:$MM$36,MATCH($A59&amp;". Итоговая оценка",[1]data!$3:$3,0))/VLOOKUP(AB$1,[1]data!$A$5:$MM$36,MATCH($A59&amp;". Применяется для ГРБС",[1]data!$3:$3,0)),"")</f>
        <v>0.33333333333333337</v>
      </c>
      <c r="AC59" s="11">
        <f>IFERROR(VLOOKUP(AC$1,[1]data!$A$5:$MM$36,MATCH($A59&amp;". Итоговая оценка",[1]data!$3:$3,0))/VLOOKUP(AC$1,[1]data!$A$5:$MM$36,MATCH($A59&amp;". Применяется для ГРБС",[1]data!$3:$3,0)),"")</f>
        <v>0</v>
      </c>
      <c r="AD59" s="11">
        <f>IFERROR(VLOOKUP(AD$1,[1]data!$A$5:$MM$36,MATCH($A59&amp;". Итоговая оценка",[1]data!$3:$3,0))/VLOOKUP(AD$1,[1]data!$A$5:$MM$36,MATCH($A59&amp;". Применяется для ГРБС",[1]data!$3:$3,0)),"")</f>
        <v>0.33333333333333337</v>
      </c>
      <c r="AE59" s="11">
        <f>IFERROR(VLOOKUP(AE$1,[1]data!$A$5:$MM$36,MATCH($A59&amp;". Итоговая оценка",[1]data!$3:$3,0))/VLOOKUP(AE$1,[1]data!$A$5:$MM$36,MATCH($A59&amp;". Применяется для ГРБС",[1]data!$3:$3,0)),"")</f>
        <v>0</v>
      </c>
      <c r="AF59" s="11">
        <f>IFERROR(VLOOKUP(AF$1,[1]data!$A$5:$MM$36,MATCH($A59&amp;". Итоговая оценка",[1]data!$3:$3,0))/VLOOKUP(AF$1,[1]data!$A$5:$MM$36,MATCH($A59&amp;". Применяется для ГРБС",[1]data!$3:$3,0)),"")</f>
        <v>0</v>
      </c>
      <c r="AG59" s="11">
        <f>IFERROR(VLOOKUP(AG$1,[1]data!$A$5:$MM$36,MATCH($A59&amp;". Итоговая оценка",[1]data!$3:$3,0))/VLOOKUP(AG$1,[1]data!$A$5:$MM$36,MATCH($A59&amp;". Применяется для ГРБС",[1]data!$3:$3,0)),"")</f>
        <v>0</v>
      </c>
      <c r="AH59" s="11">
        <f>IFERROR(VLOOKUP(AH$1,[1]data!$A$5:$MM$36,MATCH($A59&amp;". Итоговая оценка",[1]data!$3:$3,0))/VLOOKUP(AH$1,[1]data!$A$5:$MM$36,MATCH($A59&amp;". Применяется для ГРБС",[1]data!$3:$3,0)),"")</f>
        <v>0.1</v>
      </c>
      <c r="AI59" s="11">
        <f>IFERROR(VLOOKUP(AI$1,[1]data!$A$5:$MM$36,MATCH($A59&amp;". Итоговая оценка",[1]data!$3:$3,0))/VLOOKUP(AI$1,[1]data!$A$5:$MM$36,MATCH($A59&amp;". Применяется для ГРБС",[1]data!$3:$3,0)),"")</f>
        <v>0</v>
      </c>
    </row>
    <row r="60" spans="1:35" x14ac:dyDescent="0.25">
      <c r="A60" s="4" t="s">
        <v>134</v>
      </c>
      <c r="B60" s="5" t="s">
        <v>135</v>
      </c>
      <c r="C60" s="6">
        <v>0.15</v>
      </c>
      <c r="D60" s="7">
        <f>IFERROR(VLOOKUP(D$1,[1]data!$A$5:$MM$36,MATCH($A60&amp;". Итоговая оценка",[1]data!$3:$3,0))/VLOOKUP(D$1,[1]data!$A$5:$MM$36,MATCH($A60&amp;". Применяется для ГРБС",[1]data!$3:$3,0)),"")</f>
        <v>0.09</v>
      </c>
      <c r="E60" s="7">
        <f>IFERROR(VLOOKUP(E$1,[1]data!$A$5:$MM$36,MATCH($A60&amp;". Итоговая оценка",[1]data!$3:$3,0))/VLOOKUP(E$1,[1]data!$A$5:$MM$36,MATCH($A60&amp;". Применяется для ГРБС",[1]data!$3:$3,0)),"")</f>
        <v>0.05</v>
      </c>
      <c r="F60" s="7">
        <f>IFERROR(VLOOKUP(F$1,[1]data!$A$5:$MM$36,MATCH($A60&amp;". Итоговая оценка",[1]data!$3:$3,0))/VLOOKUP(F$1,[1]data!$A$5:$MM$36,MATCH($A60&amp;". Применяется для ГРБС",[1]data!$3:$3,0)),"")</f>
        <v>0.1</v>
      </c>
      <c r="G60" s="7">
        <f>IFERROR(VLOOKUP(G$1,[1]data!$A$5:$MM$36,MATCH($A60&amp;". Итоговая оценка",[1]data!$3:$3,0))/VLOOKUP(G$1,[1]data!$A$5:$MM$36,MATCH($A60&amp;". Применяется для ГРБС",[1]data!$3:$3,0)),"")</f>
        <v>4.4999999999999998E-2</v>
      </c>
      <c r="H60" s="7">
        <f>IFERROR(VLOOKUP(H$1,[1]data!$A$5:$MM$36,MATCH($A60&amp;". Итоговая оценка",[1]data!$3:$3,0))/VLOOKUP(H$1,[1]data!$A$5:$MM$36,MATCH($A60&amp;". Применяется для ГРБС",[1]data!$3:$3,0)),"")</f>
        <v>0.1125</v>
      </c>
      <c r="I60" s="7">
        <f>IFERROR(VLOOKUP(I$1,[1]data!$A$5:$MM$36,MATCH($A60&amp;". Итоговая оценка",[1]data!$3:$3,0))/VLOOKUP(I$1,[1]data!$A$5:$MM$36,MATCH($A60&amp;". Применяется для ГРБС",[1]data!$3:$3,0)),"")</f>
        <v>0.05</v>
      </c>
      <c r="J60" s="7">
        <f>IFERROR(VLOOKUP(J$1,[1]data!$A$5:$MM$36,MATCH($A60&amp;". Итоговая оценка",[1]data!$3:$3,0))/VLOOKUP(J$1,[1]data!$A$5:$MM$36,MATCH($A60&amp;". Применяется для ГРБС",[1]data!$3:$3,0)),"")</f>
        <v>0.09</v>
      </c>
      <c r="K60" s="7">
        <f>IFERROR(VLOOKUP(K$1,[1]data!$A$5:$MM$36,MATCH($A60&amp;". Итоговая оценка",[1]data!$3:$3,0))/VLOOKUP(K$1,[1]data!$A$5:$MM$36,MATCH($A60&amp;". Применяется для ГРБС",[1]data!$3:$3,0)),"")</f>
        <v>0</v>
      </c>
      <c r="L60" s="7">
        <f>IFERROR(VLOOKUP(L$1,[1]data!$A$5:$MM$36,MATCH($A60&amp;". Итоговая оценка",[1]data!$3:$3,0))/VLOOKUP(L$1,[1]data!$A$5:$MM$36,MATCH($A60&amp;". Применяется для ГРБС",[1]data!$3:$3,0)),"")</f>
        <v>5.6300000000000003E-2</v>
      </c>
      <c r="M60" s="7">
        <f>IFERROR(VLOOKUP(M$1,[1]data!$A$5:$MM$36,MATCH($A60&amp;". Итоговая оценка",[1]data!$3:$3,0))/VLOOKUP(M$1,[1]data!$A$5:$MM$36,MATCH($A60&amp;". Применяется для ГРБС",[1]data!$3:$3,0)),"")</f>
        <v>0</v>
      </c>
      <c r="N60" s="7">
        <f>IFERROR(VLOOKUP(N$1,[1]data!$A$5:$MM$36,MATCH($A60&amp;". Итоговая оценка",[1]data!$3:$3,0))/VLOOKUP(N$1,[1]data!$A$5:$MM$36,MATCH($A60&amp;". Применяется для ГРБС",[1]data!$3:$3,0)),"")</f>
        <v>5.6300000000000003E-2</v>
      </c>
      <c r="O60" s="7">
        <f>IFERROR(VLOOKUP(O$1,[1]data!$A$5:$MM$36,MATCH($A60&amp;". Итоговая оценка",[1]data!$3:$3,0))/VLOOKUP(O$1,[1]data!$A$5:$MM$36,MATCH($A60&amp;". Применяется для ГРБС",[1]data!$3:$3,0)),"")</f>
        <v>4.4999999999999998E-2</v>
      </c>
      <c r="P60" s="7">
        <f>IFERROR(VLOOKUP(P$1,[1]data!$A$5:$MM$36,MATCH($A60&amp;". Итоговая оценка",[1]data!$3:$3,0))/VLOOKUP(P$1,[1]data!$A$5:$MM$36,MATCH($A60&amp;". Применяется для ГРБС",[1]data!$3:$3,0)),"")</f>
        <v>0</v>
      </c>
      <c r="Q60" s="7">
        <f>IFERROR(VLOOKUP(Q$1,[1]data!$A$5:$MM$36,MATCH($A60&amp;". Итоговая оценка",[1]data!$3:$3,0))/VLOOKUP(Q$1,[1]data!$A$5:$MM$36,MATCH($A60&amp;". Применяется для ГРБС",[1]data!$3:$3,0)),"")</f>
        <v>0.54</v>
      </c>
      <c r="R60" s="7">
        <f>IFERROR(VLOOKUP(R$1,[1]data!$A$5:$MM$36,MATCH($A60&amp;". Итоговая оценка",[1]data!$3:$3,0))/VLOOKUP(R$1,[1]data!$A$5:$MM$36,MATCH($A60&amp;". Применяется для ГРБС",[1]data!$3:$3,0)),"")</f>
        <v>0.15</v>
      </c>
      <c r="S60" s="7">
        <f>IFERROR(VLOOKUP(S$1,[1]data!$A$5:$MM$36,MATCH($A60&amp;". Итоговая оценка",[1]data!$3:$3,0))/VLOOKUP(S$1,[1]data!$A$5:$MM$36,MATCH($A60&amp;". Применяется для ГРБС",[1]data!$3:$3,0)),"")</f>
        <v>0.38569999999999999</v>
      </c>
      <c r="T60" s="7">
        <f>IFERROR(VLOOKUP(T$1,[1]data!$A$5:$MM$36,MATCH($A60&amp;". Итоговая оценка",[1]data!$3:$3,0))/VLOOKUP(T$1,[1]data!$A$5:$MM$36,MATCH($A60&amp;". Применяется для ГРБС",[1]data!$3:$3,0)),"")</f>
        <v>0.32140000000000002</v>
      </c>
      <c r="U60" s="7">
        <f>IFERROR(VLOOKUP(U$1,[1]data!$A$5:$MM$36,MATCH($A60&amp;". Итоговая оценка",[1]data!$3:$3,0))/VLOOKUP(U$1,[1]data!$A$5:$MM$36,MATCH($A60&amp;". Применяется для ГРБС",[1]data!$3:$3,0)),"")</f>
        <v>0.25</v>
      </c>
      <c r="V60" s="7">
        <f>IFERROR(VLOOKUP(V$1,[1]data!$A$5:$MM$36,MATCH($A60&amp;". Итоговая оценка",[1]data!$3:$3,0))/VLOOKUP(V$1,[1]data!$A$5:$MM$36,MATCH($A60&amp;". Применяется для ГРБС",[1]data!$3:$3,0)),"")</f>
        <v>0.12859999999999999</v>
      </c>
      <c r="W60" s="7" t="str">
        <f>IFERROR(VLOOKUP(W$1,[1]data!$A$5:$MM$36,MATCH($A60&amp;". Итоговая оценка",[1]data!$3:$3,0))/VLOOKUP(W$1,[1]data!$A$5:$MM$36,MATCH($A60&amp;". Применяется для ГРБС",[1]data!$3:$3,0)),"")</f>
        <v/>
      </c>
      <c r="X60" s="7">
        <f>IFERROR(VLOOKUP(X$1,[1]data!$A$5:$MM$36,MATCH($A60&amp;". Итоговая оценка",[1]data!$3:$3,0))/VLOOKUP(X$1,[1]data!$A$5:$MM$36,MATCH($A60&amp;". Применяется для ГРБС",[1]data!$3:$3,0)),"")</f>
        <v>0.54</v>
      </c>
      <c r="Y60" s="7">
        <f>IFERROR(VLOOKUP(Y$1,[1]data!$A$5:$MM$36,MATCH($A60&amp;". Итоговая оценка",[1]data!$3:$3,0))/VLOOKUP(Y$1,[1]data!$A$5:$MM$36,MATCH($A60&amp;". Применяется для ГРБС",[1]data!$3:$3,0)),"")</f>
        <v>0.54</v>
      </c>
      <c r="Z60" s="7">
        <f>IFERROR(VLOOKUP(Z$1,[1]data!$A$5:$MM$36,MATCH($A60&amp;". Итоговая оценка",[1]data!$3:$3,0))/VLOOKUP(Z$1,[1]data!$A$5:$MM$36,MATCH($A60&amp;". Применяется для ГРБС",[1]data!$3:$3,0)),"")</f>
        <v>0.54</v>
      </c>
      <c r="AA60" s="7">
        <f>IFERROR(VLOOKUP(AA$1,[1]data!$A$5:$MM$36,MATCH($A60&amp;". Итоговая оценка",[1]data!$3:$3,0))/VLOOKUP(AA$1,[1]data!$A$5:$MM$36,MATCH($A60&amp;". Применяется для ГРБС",[1]data!$3:$3,0)),"")</f>
        <v>0.54</v>
      </c>
      <c r="AB60" s="7">
        <f>IFERROR(VLOOKUP(AB$1,[1]data!$A$5:$MM$36,MATCH($A60&amp;". Итоговая оценка",[1]data!$3:$3,0))/VLOOKUP(AB$1,[1]data!$A$5:$MM$36,MATCH($A60&amp;". Применяется для ГРБС",[1]data!$3:$3,0)),"")</f>
        <v>0.54</v>
      </c>
      <c r="AC60" s="7">
        <f>IFERROR(VLOOKUP(AC$1,[1]data!$A$5:$MM$36,MATCH($A60&amp;". Итоговая оценка",[1]data!$3:$3,0))/VLOOKUP(AC$1,[1]data!$A$5:$MM$36,MATCH($A60&amp;". Применяется для ГРБС",[1]data!$3:$3,0)),"")</f>
        <v>0.54</v>
      </c>
      <c r="AD60" s="7" t="str">
        <f>IFERROR(VLOOKUP(AD$1,[1]data!$A$5:$MM$36,MATCH($A60&amp;". Итоговая оценка",[1]data!$3:$3,0))/VLOOKUP(AD$1,[1]data!$A$5:$MM$36,MATCH($A60&amp;". Применяется для ГРБС",[1]data!$3:$3,0)),"")</f>
        <v/>
      </c>
      <c r="AE60" s="7">
        <f>IFERROR(VLOOKUP(AE$1,[1]data!$A$5:$MM$36,MATCH($A60&amp;". Итоговая оценка",[1]data!$3:$3,0))/VLOOKUP(AE$1,[1]data!$A$5:$MM$36,MATCH($A60&amp;". Применяется для ГРБС",[1]data!$3:$3,0)),"")</f>
        <v>0.54</v>
      </c>
      <c r="AF60" s="7">
        <f>IFERROR(VLOOKUP(AF$1,[1]data!$A$5:$MM$36,MATCH($A60&amp;". Итоговая оценка",[1]data!$3:$3,0))/VLOOKUP(AF$1,[1]data!$A$5:$MM$36,MATCH($A60&amp;". Применяется для ГРБС",[1]data!$3:$3,0)),"")</f>
        <v>0.15</v>
      </c>
      <c r="AG60" s="7" t="str">
        <f>IFERROR(VLOOKUP(AG$1,[1]data!$A$5:$MM$36,MATCH($A60&amp;". Итоговая оценка",[1]data!$3:$3,0))/VLOOKUP(AG$1,[1]data!$A$5:$MM$36,MATCH($A60&amp;". Применяется для ГРБС",[1]data!$3:$3,0)),"")</f>
        <v/>
      </c>
      <c r="AH60" s="7" t="str">
        <f>IFERROR(VLOOKUP(AH$1,[1]data!$A$5:$MM$36,MATCH($A60&amp;". Итоговая оценка",[1]data!$3:$3,0))/VLOOKUP(AH$1,[1]data!$A$5:$MM$36,MATCH($A60&amp;". Применяется для ГРБС",[1]data!$3:$3,0)),"")</f>
        <v/>
      </c>
      <c r="AI60" s="7">
        <f>IFERROR(VLOOKUP(AI$1,[1]data!$A$5:$MM$36,MATCH($A60&amp;". Итоговая оценка",[1]data!$3:$3,0))/VLOOKUP(AI$1,[1]data!$A$5:$MM$36,MATCH($A60&amp;". Применяется для ГРБС",[1]data!$3:$3,0)),"")</f>
        <v>0.22500000000000001</v>
      </c>
    </row>
    <row r="61" spans="1:35" x14ac:dyDescent="0.25">
      <c r="A61" s="8" t="s">
        <v>136</v>
      </c>
      <c r="B61" s="12" t="s">
        <v>137</v>
      </c>
      <c r="C61" s="10">
        <v>0.4</v>
      </c>
      <c r="D61" s="11">
        <f>IFERROR(VLOOKUP(D$1,[1]data!$A$5:$MM$36,MATCH($A61&amp;". Итоговая оценка",[1]data!$3:$3,0))/VLOOKUP(D$1,[1]data!$A$5:$MM$36,MATCH($A61&amp;". Применяется для ГРБС",[1]data!$3:$3,0)),"")</f>
        <v>0</v>
      </c>
      <c r="E61" s="11">
        <f>IFERROR(VLOOKUP(E$1,[1]data!$A$5:$MM$36,MATCH($A61&amp;". Итоговая оценка",[1]data!$3:$3,0))/VLOOKUP(E$1,[1]data!$A$5:$MM$36,MATCH($A61&amp;". Применяется для ГРБС",[1]data!$3:$3,0)),"")</f>
        <v>0</v>
      </c>
      <c r="F61" s="11">
        <f>IFERROR(VLOOKUP(F$1,[1]data!$A$5:$MM$36,MATCH($A61&amp;". Итоговая оценка",[1]data!$3:$3,0))/VLOOKUP(F$1,[1]data!$A$5:$MM$36,MATCH($A61&amp;". Применяется для ГРБС",[1]data!$3:$3,0)),"")</f>
        <v>0</v>
      </c>
      <c r="G61" s="11">
        <f>IFERROR(VLOOKUP(G$1,[1]data!$A$5:$MM$36,MATCH($A61&amp;". Итоговая оценка",[1]data!$3:$3,0))/VLOOKUP(G$1,[1]data!$A$5:$MM$36,MATCH($A61&amp;". Применяется для ГРБС",[1]data!$3:$3,0)),"")</f>
        <v>0</v>
      </c>
      <c r="H61" s="11">
        <f>IFERROR(VLOOKUP(H$1,[1]data!$A$5:$MM$36,MATCH($A61&amp;". Итоговая оценка",[1]data!$3:$3,0))/VLOOKUP(H$1,[1]data!$A$5:$MM$36,MATCH($A61&amp;". Применяется для ГРБС",[1]data!$3:$3,0)),"")</f>
        <v>0</v>
      </c>
      <c r="I61" s="11">
        <f>IFERROR(VLOOKUP(I$1,[1]data!$A$5:$MM$36,MATCH($A61&amp;". Итоговая оценка",[1]data!$3:$3,0))/VLOOKUP(I$1,[1]data!$A$5:$MM$36,MATCH($A61&amp;". Применяется для ГРБС",[1]data!$3:$3,0)),"")</f>
        <v>0</v>
      </c>
      <c r="J61" s="11">
        <f>IFERROR(VLOOKUP(J$1,[1]data!$A$5:$MM$36,MATCH($A61&amp;". Итоговая оценка",[1]data!$3:$3,0))/VLOOKUP(J$1,[1]data!$A$5:$MM$36,MATCH($A61&amp;". Применяется для ГРБС",[1]data!$3:$3,0)),"")</f>
        <v>0</v>
      </c>
      <c r="K61" s="11">
        <f>IFERROR(VLOOKUP(K$1,[1]data!$A$5:$MM$36,MATCH($A61&amp;". Итоговая оценка",[1]data!$3:$3,0))/VLOOKUP(K$1,[1]data!$A$5:$MM$36,MATCH($A61&amp;". Применяется для ГРБС",[1]data!$3:$3,0)),"")</f>
        <v>0</v>
      </c>
      <c r="L61" s="11">
        <f>IFERROR(VLOOKUP(L$1,[1]data!$A$5:$MM$36,MATCH($A61&amp;". Итоговая оценка",[1]data!$3:$3,0))/VLOOKUP(L$1,[1]data!$A$5:$MM$36,MATCH($A61&amp;". Применяется для ГРБС",[1]data!$3:$3,0)),"")</f>
        <v>0</v>
      </c>
      <c r="M61" s="11">
        <f>IFERROR(VLOOKUP(M$1,[1]data!$A$5:$MM$36,MATCH($A61&amp;". Итоговая оценка",[1]data!$3:$3,0))/VLOOKUP(M$1,[1]data!$A$5:$MM$36,MATCH($A61&amp;". Применяется для ГРБС",[1]data!$3:$3,0)),"")</f>
        <v>0</v>
      </c>
      <c r="N61" s="11">
        <f>IFERROR(VLOOKUP(N$1,[1]data!$A$5:$MM$36,MATCH($A61&amp;". Итоговая оценка",[1]data!$3:$3,0))/VLOOKUP(N$1,[1]data!$A$5:$MM$36,MATCH($A61&amp;". Применяется для ГРБС",[1]data!$3:$3,0)),"")</f>
        <v>0</v>
      </c>
      <c r="O61" s="11">
        <f>IFERROR(VLOOKUP(O$1,[1]data!$A$5:$MM$36,MATCH($A61&amp;". Итоговая оценка",[1]data!$3:$3,0))/VLOOKUP(O$1,[1]data!$A$5:$MM$36,MATCH($A61&amp;". Применяется для ГРБС",[1]data!$3:$3,0)),"")</f>
        <v>0</v>
      </c>
      <c r="P61" s="11">
        <f>IFERROR(VLOOKUP(P$1,[1]data!$A$5:$MM$36,MATCH($A61&amp;". Итоговая оценка",[1]data!$3:$3,0))/VLOOKUP(P$1,[1]data!$A$5:$MM$36,MATCH($A61&amp;". Применяется для ГРБС",[1]data!$3:$3,0)),"")</f>
        <v>0</v>
      </c>
      <c r="Q61" s="11">
        <f>IFERROR(VLOOKUP(Q$1,[1]data!$A$5:$MM$36,MATCH($A61&amp;". Итоговая оценка",[1]data!$3:$3,0))/VLOOKUP(Q$1,[1]data!$A$5:$MM$36,MATCH($A61&amp;". Применяется для ГРБС",[1]data!$3:$3,0)),"")</f>
        <v>1.2000000000000002</v>
      </c>
      <c r="R61" s="11">
        <f>IFERROR(VLOOKUP(R$1,[1]data!$A$5:$MM$36,MATCH($A61&amp;". Итоговая оценка",[1]data!$3:$3,0))/VLOOKUP(R$1,[1]data!$A$5:$MM$36,MATCH($A61&amp;". Применяется для ГРБС",[1]data!$3:$3,0)),"")</f>
        <v>0</v>
      </c>
      <c r="S61" s="11">
        <f>IFERROR(VLOOKUP(S$1,[1]data!$A$5:$MM$36,MATCH($A61&amp;". Итоговая оценка",[1]data!$3:$3,0))/VLOOKUP(S$1,[1]data!$A$5:$MM$36,MATCH($A61&amp;". Применяется для ГРБС",[1]data!$3:$3,0)),"")</f>
        <v>1.2000000000000002</v>
      </c>
      <c r="T61" s="11">
        <f>IFERROR(VLOOKUP(T$1,[1]data!$A$5:$MM$36,MATCH($A61&amp;". Итоговая оценка",[1]data!$3:$3,0))/VLOOKUP(T$1,[1]data!$A$5:$MM$36,MATCH($A61&amp;". Применяется для ГРБС",[1]data!$3:$3,0)),"")</f>
        <v>1.2000000000000002</v>
      </c>
      <c r="U61" s="11" t="str">
        <f>IFERROR(VLOOKUP(U$1,[1]data!$A$5:$MM$36,MATCH($A61&amp;". Итоговая оценка",[1]data!$3:$3,0))/VLOOKUP(U$1,[1]data!$A$5:$MM$36,MATCH($A61&amp;". Применяется для ГРБС",[1]data!$3:$3,0)),"")</f>
        <v/>
      </c>
      <c r="V61" s="11">
        <f>IFERROR(VLOOKUP(V$1,[1]data!$A$5:$MM$36,MATCH($A61&amp;". Итоговая оценка",[1]data!$3:$3,0))/VLOOKUP(V$1,[1]data!$A$5:$MM$36,MATCH($A61&amp;". Применяется для ГРБС",[1]data!$3:$3,0)),"")</f>
        <v>0</v>
      </c>
      <c r="W61" s="11" t="str">
        <f>IFERROR(VLOOKUP(W$1,[1]data!$A$5:$MM$36,MATCH($A61&amp;". Итоговая оценка",[1]data!$3:$3,0))/VLOOKUP(W$1,[1]data!$A$5:$MM$36,MATCH($A61&amp;". Применяется для ГРБС",[1]data!$3:$3,0)),"")</f>
        <v/>
      </c>
      <c r="X61" s="11">
        <f>IFERROR(VLOOKUP(X$1,[1]data!$A$5:$MM$36,MATCH($A61&amp;". Итоговая оценка",[1]data!$3:$3,0))/VLOOKUP(X$1,[1]data!$A$5:$MM$36,MATCH($A61&amp;". Применяется для ГРБС",[1]data!$3:$3,0)),"")</f>
        <v>1.2000000000000002</v>
      </c>
      <c r="Y61" s="11">
        <f>IFERROR(VLOOKUP(Y$1,[1]data!$A$5:$MM$36,MATCH($A61&amp;". Итоговая оценка",[1]data!$3:$3,0))/VLOOKUP(Y$1,[1]data!$A$5:$MM$36,MATCH($A61&amp;". Применяется для ГРБС",[1]data!$3:$3,0)),"")</f>
        <v>1.2000000000000002</v>
      </c>
      <c r="Z61" s="11">
        <f>IFERROR(VLOOKUP(Z$1,[1]data!$A$5:$MM$36,MATCH($A61&amp;". Итоговая оценка",[1]data!$3:$3,0))/VLOOKUP(Z$1,[1]data!$A$5:$MM$36,MATCH($A61&amp;". Применяется для ГРБС",[1]data!$3:$3,0)),"")</f>
        <v>1.2000000000000002</v>
      </c>
      <c r="AA61" s="11">
        <f>IFERROR(VLOOKUP(AA$1,[1]data!$A$5:$MM$36,MATCH($A61&amp;". Итоговая оценка",[1]data!$3:$3,0))/VLOOKUP(AA$1,[1]data!$A$5:$MM$36,MATCH($A61&amp;". Применяется для ГРБС",[1]data!$3:$3,0)),"")</f>
        <v>1.2000000000000002</v>
      </c>
      <c r="AB61" s="11">
        <f>IFERROR(VLOOKUP(AB$1,[1]data!$A$5:$MM$36,MATCH($A61&amp;". Итоговая оценка",[1]data!$3:$3,0))/VLOOKUP(AB$1,[1]data!$A$5:$MM$36,MATCH($A61&amp;". Применяется для ГРБС",[1]data!$3:$3,0)),"")</f>
        <v>1.2000000000000002</v>
      </c>
      <c r="AC61" s="11">
        <f>IFERROR(VLOOKUP(AC$1,[1]data!$A$5:$MM$36,MATCH($A61&amp;". Итоговая оценка",[1]data!$3:$3,0))/VLOOKUP(AC$1,[1]data!$A$5:$MM$36,MATCH($A61&amp;". Применяется для ГРБС",[1]data!$3:$3,0)),"")</f>
        <v>1.2000000000000002</v>
      </c>
      <c r="AD61" s="11" t="str">
        <f>IFERROR(VLOOKUP(AD$1,[1]data!$A$5:$MM$36,MATCH($A61&amp;". Итоговая оценка",[1]data!$3:$3,0))/VLOOKUP(AD$1,[1]data!$A$5:$MM$36,MATCH($A61&amp;". Применяется для ГРБС",[1]data!$3:$3,0)),"")</f>
        <v/>
      </c>
      <c r="AE61" s="11">
        <f>IFERROR(VLOOKUP(AE$1,[1]data!$A$5:$MM$36,MATCH($A61&amp;". Итоговая оценка",[1]data!$3:$3,0))/VLOOKUP(AE$1,[1]data!$A$5:$MM$36,MATCH($A61&amp;". Применяется для ГРБС",[1]data!$3:$3,0)),"")</f>
        <v>1.2000000000000002</v>
      </c>
      <c r="AF61" s="11">
        <f>IFERROR(VLOOKUP(AF$1,[1]data!$A$5:$MM$36,MATCH($A61&amp;". Итоговая оценка",[1]data!$3:$3,0))/VLOOKUP(AF$1,[1]data!$A$5:$MM$36,MATCH($A61&amp;". Применяется для ГРБС",[1]data!$3:$3,0)),"")</f>
        <v>0</v>
      </c>
      <c r="AG61" s="11" t="str">
        <f>IFERROR(VLOOKUP(AG$1,[1]data!$A$5:$MM$36,MATCH($A61&amp;". Итоговая оценка",[1]data!$3:$3,0))/VLOOKUP(AG$1,[1]data!$A$5:$MM$36,MATCH($A61&amp;". Применяется для ГРБС",[1]data!$3:$3,0)),"")</f>
        <v/>
      </c>
      <c r="AH61" s="11" t="str">
        <f>IFERROR(VLOOKUP(AH$1,[1]data!$A$5:$MM$36,MATCH($A61&amp;". Итоговая оценка",[1]data!$3:$3,0))/VLOOKUP(AH$1,[1]data!$A$5:$MM$36,MATCH($A61&amp;". Применяется для ГРБС",[1]data!$3:$3,0)),"")</f>
        <v/>
      </c>
      <c r="AI61" s="11">
        <f>IFERROR(VLOOKUP(AI$1,[1]data!$A$5:$MM$36,MATCH($A61&amp;". Итоговая оценка",[1]data!$3:$3,0))/VLOOKUP(AI$1,[1]data!$A$5:$MM$36,MATCH($A61&amp;". Применяется для ГРБС",[1]data!$3:$3,0)),"")</f>
        <v>0</v>
      </c>
    </row>
    <row r="62" spans="1:35" ht="28.5" x14ac:dyDescent="0.25">
      <c r="A62" s="8" t="s">
        <v>138</v>
      </c>
      <c r="B62" s="12" t="s">
        <v>139</v>
      </c>
      <c r="C62" s="10">
        <v>0.3</v>
      </c>
      <c r="D62" s="11">
        <f>IFERROR(VLOOKUP(D$1,[1]data!$A$5:$MM$36,MATCH($A62&amp;". Итоговая оценка",[1]data!$3:$3,0))/VLOOKUP(D$1,[1]data!$A$5:$MM$36,MATCH($A62&amp;". Применяется для ГРБС",[1]data!$3:$3,0)),"")</f>
        <v>0.3</v>
      </c>
      <c r="E62" s="11">
        <f>IFERROR(VLOOKUP(E$1,[1]data!$A$5:$MM$36,MATCH($A62&amp;". Итоговая оценка",[1]data!$3:$3,0))/VLOOKUP(E$1,[1]data!$A$5:$MM$36,MATCH($A62&amp;". Применяется для ГРБС",[1]data!$3:$3,0)),"")</f>
        <v>0</v>
      </c>
      <c r="F62" s="11">
        <f>IFERROR(VLOOKUP(F$1,[1]data!$A$5:$MM$36,MATCH($A62&amp;". Итоговая оценка",[1]data!$3:$3,0))/VLOOKUP(F$1,[1]data!$A$5:$MM$36,MATCH($A62&amp;". Применяется для ГРБС",[1]data!$3:$3,0)),"")</f>
        <v>0.3</v>
      </c>
      <c r="G62" s="11">
        <f>IFERROR(VLOOKUP(G$1,[1]data!$A$5:$MM$36,MATCH($A62&amp;". Итоговая оценка",[1]data!$3:$3,0))/VLOOKUP(G$1,[1]data!$A$5:$MM$36,MATCH($A62&amp;". Применяется для ГРБС",[1]data!$3:$3,0)),"")</f>
        <v>0</v>
      </c>
      <c r="H62" s="11">
        <f>IFERROR(VLOOKUP(H$1,[1]data!$A$5:$MM$36,MATCH($A62&amp;". Итоговая оценка",[1]data!$3:$3,0))/VLOOKUP(H$1,[1]data!$A$5:$MM$36,MATCH($A62&amp;". Применяется для ГРБС",[1]data!$3:$3,0)),"")</f>
        <v>0.3</v>
      </c>
      <c r="I62" s="11">
        <f>IFERROR(VLOOKUP(I$1,[1]data!$A$5:$MM$36,MATCH($A62&amp;". Итоговая оценка",[1]data!$3:$3,0))/VLOOKUP(I$1,[1]data!$A$5:$MM$36,MATCH($A62&amp;". Применяется для ГРБС",[1]data!$3:$3,0)),"")</f>
        <v>0</v>
      </c>
      <c r="J62" s="11">
        <f>IFERROR(VLOOKUP(J$1,[1]data!$A$5:$MM$36,MATCH($A62&amp;". Итоговая оценка",[1]data!$3:$3,0))/VLOOKUP(J$1,[1]data!$A$5:$MM$36,MATCH($A62&amp;". Применяется для ГРБС",[1]data!$3:$3,0)),"")</f>
        <v>0.3</v>
      </c>
      <c r="K62" s="11">
        <f>IFERROR(VLOOKUP(K$1,[1]data!$A$5:$MM$36,MATCH($A62&amp;". Итоговая оценка",[1]data!$3:$3,0))/VLOOKUP(K$1,[1]data!$A$5:$MM$36,MATCH($A62&amp;". Применяется для ГРБС",[1]data!$3:$3,0)),"")</f>
        <v>0</v>
      </c>
      <c r="L62" s="11">
        <f>IFERROR(VLOOKUP(L$1,[1]data!$A$5:$MM$36,MATCH($A62&amp;". Итоговая оценка",[1]data!$3:$3,0))/VLOOKUP(L$1,[1]data!$A$5:$MM$36,MATCH($A62&amp;". Применяется для ГРБС",[1]data!$3:$3,0)),"")</f>
        <v>0.3</v>
      </c>
      <c r="M62" s="11">
        <f>IFERROR(VLOOKUP(M$1,[1]data!$A$5:$MM$36,MATCH($A62&amp;". Итоговая оценка",[1]data!$3:$3,0))/VLOOKUP(M$1,[1]data!$A$5:$MM$36,MATCH($A62&amp;". Применяется для ГРБС",[1]data!$3:$3,0)),"")</f>
        <v>0</v>
      </c>
      <c r="N62" s="11">
        <f>IFERROR(VLOOKUP(N$1,[1]data!$A$5:$MM$36,MATCH($A62&amp;". Итоговая оценка",[1]data!$3:$3,0))/VLOOKUP(N$1,[1]data!$A$5:$MM$36,MATCH($A62&amp;". Применяется для ГРБС",[1]data!$3:$3,0)),"")</f>
        <v>0</v>
      </c>
      <c r="O62" s="11">
        <f>IFERROR(VLOOKUP(O$1,[1]data!$A$5:$MM$36,MATCH($A62&amp;". Итоговая оценка",[1]data!$3:$3,0))/VLOOKUP(O$1,[1]data!$A$5:$MM$36,MATCH($A62&amp;". Применяется для ГРБС",[1]data!$3:$3,0)),"")</f>
        <v>0</v>
      </c>
      <c r="P62" s="11">
        <f>IFERROR(VLOOKUP(P$1,[1]data!$A$5:$MM$36,MATCH($A62&amp;". Итоговая оценка",[1]data!$3:$3,0))/VLOOKUP(P$1,[1]data!$A$5:$MM$36,MATCH($A62&amp;". Применяется для ГРБС",[1]data!$3:$3,0)),"")</f>
        <v>0</v>
      </c>
      <c r="Q62" s="11">
        <f>IFERROR(VLOOKUP(Q$1,[1]data!$A$5:$MM$36,MATCH($A62&amp;". Итоговая оценка",[1]data!$3:$3,0))/VLOOKUP(Q$1,[1]data!$A$5:$MM$36,MATCH($A62&amp;". Применяется для ГРБС",[1]data!$3:$3,0)),"")</f>
        <v>0.3</v>
      </c>
      <c r="R62" s="11">
        <f>IFERROR(VLOOKUP(R$1,[1]data!$A$5:$MM$36,MATCH($A62&amp;". Итоговая оценка",[1]data!$3:$3,0))/VLOOKUP(R$1,[1]data!$A$5:$MM$36,MATCH($A62&amp;". Применяется для ГРБС",[1]data!$3:$3,0)),"")</f>
        <v>0.3</v>
      </c>
      <c r="S62" s="11">
        <f>IFERROR(VLOOKUP(S$1,[1]data!$A$5:$MM$36,MATCH($A62&amp;". Итоговая оценка",[1]data!$3:$3,0))/VLOOKUP(S$1,[1]data!$A$5:$MM$36,MATCH($A62&amp;". Применяется для ГРБС",[1]data!$3:$3,0)),"")</f>
        <v>0.3</v>
      </c>
      <c r="T62" s="11">
        <f>IFERROR(VLOOKUP(T$1,[1]data!$A$5:$MM$36,MATCH($A62&amp;". Итоговая оценка",[1]data!$3:$3,0))/VLOOKUP(T$1,[1]data!$A$5:$MM$36,MATCH($A62&amp;". Применяется для ГРБС",[1]data!$3:$3,0)),"")</f>
        <v>0</v>
      </c>
      <c r="U62" s="11">
        <f>IFERROR(VLOOKUP(U$1,[1]data!$A$5:$MM$36,MATCH($A62&amp;". Итоговая оценка",[1]data!$3:$3,0))/VLOOKUP(U$1,[1]data!$A$5:$MM$36,MATCH($A62&amp;". Применяется для ГРБС",[1]data!$3:$3,0)),"")</f>
        <v>1</v>
      </c>
      <c r="V62" s="11">
        <f>IFERROR(VLOOKUP(V$1,[1]data!$A$5:$MM$36,MATCH($A62&amp;". Итоговая оценка",[1]data!$3:$3,0))/VLOOKUP(V$1,[1]data!$A$5:$MM$36,MATCH($A62&amp;". Применяется для ГРБС",[1]data!$3:$3,0)),"")</f>
        <v>0.3</v>
      </c>
      <c r="W62" s="11" t="str">
        <f>IFERROR(VLOOKUP(W$1,[1]data!$A$5:$MM$36,MATCH($A62&amp;". Итоговая оценка",[1]data!$3:$3,0))/VLOOKUP(W$1,[1]data!$A$5:$MM$36,MATCH($A62&amp;". Применяется для ГРБС",[1]data!$3:$3,0)),"")</f>
        <v/>
      </c>
      <c r="X62" s="11">
        <f>IFERROR(VLOOKUP(X$1,[1]data!$A$5:$MM$36,MATCH($A62&amp;". Итоговая оценка",[1]data!$3:$3,0))/VLOOKUP(X$1,[1]data!$A$5:$MM$36,MATCH($A62&amp;". Применяется для ГРБС",[1]data!$3:$3,0)),"")</f>
        <v>0.3</v>
      </c>
      <c r="Y62" s="11">
        <f>IFERROR(VLOOKUP(Y$1,[1]data!$A$5:$MM$36,MATCH($A62&amp;". Итоговая оценка",[1]data!$3:$3,0))/VLOOKUP(Y$1,[1]data!$A$5:$MM$36,MATCH($A62&amp;". Применяется для ГРБС",[1]data!$3:$3,0)),"")</f>
        <v>0.3</v>
      </c>
      <c r="Z62" s="11">
        <f>IFERROR(VLOOKUP(Z$1,[1]data!$A$5:$MM$36,MATCH($A62&amp;". Итоговая оценка",[1]data!$3:$3,0))/VLOOKUP(Z$1,[1]data!$A$5:$MM$36,MATCH($A62&amp;". Применяется для ГРБС",[1]data!$3:$3,0)),"")</f>
        <v>0.3</v>
      </c>
      <c r="AA62" s="11">
        <f>IFERROR(VLOOKUP(AA$1,[1]data!$A$5:$MM$36,MATCH($A62&amp;". Итоговая оценка",[1]data!$3:$3,0))/VLOOKUP(AA$1,[1]data!$A$5:$MM$36,MATCH($A62&amp;". Применяется для ГРБС",[1]data!$3:$3,0)),"")</f>
        <v>0.3</v>
      </c>
      <c r="AB62" s="11">
        <f>IFERROR(VLOOKUP(AB$1,[1]data!$A$5:$MM$36,MATCH($A62&amp;". Итоговая оценка",[1]data!$3:$3,0))/VLOOKUP(AB$1,[1]data!$A$5:$MM$36,MATCH($A62&amp;". Применяется для ГРБС",[1]data!$3:$3,0)),"")</f>
        <v>0.3</v>
      </c>
      <c r="AC62" s="11">
        <f>IFERROR(VLOOKUP(AC$1,[1]data!$A$5:$MM$36,MATCH($A62&amp;". Итоговая оценка",[1]data!$3:$3,0))/VLOOKUP(AC$1,[1]data!$A$5:$MM$36,MATCH($A62&amp;". Применяется для ГРБС",[1]data!$3:$3,0)),"")</f>
        <v>0.3</v>
      </c>
      <c r="AD62" s="11" t="str">
        <f>IFERROR(VLOOKUP(AD$1,[1]data!$A$5:$MM$36,MATCH($A62&amp;". Итоговая оценка",[1]data!$3:$3,0))/VLOOKUP(AD$1,[1]data!$A$5:$MM$36,MATCH($A62&amp;". Применяется для ГРБС",[1]data!$3:$3,0)),"")</f>
        <v/>
      </c>
      <c r="AE62" s="11">
        <f>IFERROR(VLOOKUP(AE$1,[1]data!$A$5:$MM$36,MATCH($A62&amp;". Итоговая оценка",[1]data!$3:$3,0))/VLOOKUP(AE$1,[1]data!$A$5:$MM$36,MATCH($A62&amp;". Применяется для ГРБС",[1]data!$3:$3,0)),"")</f>
        <v>0.3</v>
      </c>
      <c r="AF62" s="11">
        <f>IFERROR(VLOOKUP(AF$1,[1]data!$A$5:$MM$36,MATCH($A62&amp;". Итоговая оценка",[1]data!$3:$3,0))/VLOOKUP(AF$1,[1]data!$A$5:$MM$36,MATCH($A62&amp;". Применяется для ГРБС",[1]data!$3:$3,0)),"")</f>
        <v>0.3</v>
      </c>
      <c r="AG62" s="11" t="str">
        <f>IFERROR(VLOOKUP(AG$1,[1]data!$A$5:$MM$36,MATCH($A62&amp;". Итоговая оценка",[1]data!$3:$3,0))/VLOOKUP(AG$1,[1]data!$A$5:$MM$36,MATCH($A62&amp;". Применяется для ГРБС",[1]data!$3:$3,0)),"")</f>
        <v/>
      </c>
      <c r="AH62" s="11" t="str">
        <f>IFERROR(VLOOKUP(AH$1,[1]data!$A$5:$MM$36,MATCH($A62&amp;". Итоговая оценка",[1]data!$3:$3,0))/VLOOKUP(AH$1,[1]data!$A$5:$MM$36,MATCH($A62&amp;". Применяется для ГРБС",[1]data!$3:$3,0)),"")</f>
        <v/>
      </c>
      <c r="AI62" s="11">
        <f>IFERROR(VLOOKUP(AI$1,[1]data!$A$5:$MM$36,MATCH($A62&amp;". Итоговая оценка",[1]data!$3:$3,0))/VLOOKUP(AI$1,[1]data!$A$5:$MM$36,MATCH($A62&amp;". Применяется для ГРБС",[1]data!$3:$3,0)),"")</f>
        <v>0.3</v>
      </c>
    </row>
    <row r="63" spans="1:35" ht="57" x14ac:dyDescent="0.25">
      <c r="A63" s="8" t="s">
        <v>140</v>
      </c>
      <c r="B63" s="12" t="s">
        <v>141</v>
      </c>
      <c r="C63" s="10">
        <v>0.3</v>
      </c>
      <c r="D63" s="11">
        <f>IFERROR(VLOOKUP(D$1,[1]data!$A$5:$MM$36,MATCH($A63&amp;". Итоговая оценка",[1]data!$3:$3,0))/VLOOKUP(D$1,[1]data!$A$5:$MM$36,MATCH($A63&amp;". Применяется для ГРБС",[1]data!$3:$3,0)),"")</f>
        <v>0.3</v>
      </c>
      <c r="E63" s="11">
        <f>IFERROR(VLOOKUP(E$1,[1]data!$A$5:$MM$36,MATCH($A63&amp;". Итоговая оценка",[1]data!$3:$3,0))/VLOOKUP(E$1,[1]data!$A$5:$MM$36,MATCH($A63&amp;". Применяется для ГРБС",[1]data!$3:$3,0)),"")</f>
        <v>0.3</v>
      </c>
      <c r="F63" s="11">
        <f>IFERROR(VLOOKUP(F$1,[1]data!$A$5:$MM$36,MATCH($A63&amp;". Итоговая оценка",[1]data!$3:$3,0))/VLOOKUP(F$1,[1]data!$A$5:$MM$36,MATCH($A63&amp;". Применяется для ГРБС",[1]data!$3:$3,0)),"")</f>
        <v>0.3</v>
      </c>
      <c r="G63" s="11">
        <f>IFERROR(VLOOKUP(G$1,[1]data!$A$5:$MM$36,MATCH($A63&amp;". Итоговая оценка",[1]data!$3:$3,0))/VLOOKUP(G$1,[1]data!$A$5:$MM$36,MATCH($A63&amp;". Применяется для ГРБС",[1]data!$3:$3,0)),"")</f>
        <v>0.3</v>
      </c>
      <c r="H63" s="11">
        <f>IFERROR(VLOOKUP(H$1,[1]data!$A$5:$MM$36,MATCH($A63&amp;". Итоговая оценка",[1]data!$3:$3,0))/VLOOKUP(H$1,[1]data!$A$5:$MM$36,MATCH($A63&amp;". Применяется для ГРБС",[1]data!$3:$3,0)),"")</f>
        <v>0.3</v>
      </c>
      <c r="I63" s="11">
        <f>IFERROR(VLOOKUP(I$1,[1]data!$A$5:$MM$36,MATCH($A63&amp;". Итоговая оценка",[1]data!$3:$3,0))/VLOOKUP(I$1,[1]data!$A$5:$MM$36,MATCH($A63&amp;". Применяется для ГРБС",[1]data!$3:$3,0)),"")</f>
        <v>0.3</v>
      </c>
      <c r="J63" s="11">
        <f>IFERROR(VLOOKUP(J$1,[1]data!$A$5:$MM$36,MATCH($A63&amp;". Итоговая оценка",[1]data!$3:$3,0))/VLOOKUP(J$1,[1]data!$A$5:$MM$36,MATCH($A63&amp;". Применяется для ГРБС",[1]data!$3:$3,0)),"")</f>
        <v>0.3</v>
      </c>
      <c r="K63" s="11">
        <f>IFERROR(VLOOKUP(K$1,[1]data!$A$5:$MM$36,MATCH($A63&amp;". Итоговая оценка",[1]data!$3:$3,0))/VLOOKUP(K$1,[1]data!$A$5:$MM$36,MATCH($A63&amp;". Применяется для ГРБС",[1]data!$3:$3,0)),"")</f>
        <v>0</v>
      </c>
      <c r="L63" s="11">
        <f>IFERROR(VLOOKUP(L$1,[1]data!$A$5:$MM$36,MATCH($A63&amp;". Итоговая оценка",[1]data!$3:$3,0))/VLOOKUP(L$1,[1]data!$A$5:$MM$36,MATCH($A63&amp;". Применяется для ГРБС",[1]data!$3:$3,0)),"")</f>
        <v>0</v>
      </c>
      <c r="M63" s="11">
        <f>IFERROR(VLOOKUP(M$1,[1]data!$A$5:$MM$36,MATCH($A63&amp;". Итоговая оценка",[1]data!$3:$3,0))/VLOOKUP(M$1,[1]data!$A$5:$MM$36,MATCH($A63&amp;". Применяется для ГРБС",[1]data!$3:$3,0)),"")</f>
        <v>0</v>
      </c>
      <c r="N63" s="11">
        <f>IFERROR(VLOOKUP(N$1,[1]data!$A$5:$MM$36,MATCH($A63&amp;". Итоговая оценка",[1]data!$3:$3,0))/VLOOKUP(N$1,[1]data!$A$5:$MM$36,MATCH($A63&amp;". Применяется для ГРБС",[1]data!$3:$3,0)),"")</f>
        <v>0.3</v>
      </c>
      <c r="O63" s="11">
        <f>IFERROR(VLOOKUP(O$1,[1]data!$A$5:$MM$36,MATCH($A63&amp;". Итоговая оценка",[1]data!$3:$3,0))/VLOOKUP(O$1,[1]data!$A$5:$MM$36,MATCH($A63&amp;". Применяется для ГРБС",[1]data!$3:$3,0)),"")</f>
        <v>0.3</v>
      </c>
      <c r="P63" s="11">
        <f>IFERROR(VLOOKUP(P$1,[1]data!$A$5:$MM$36,MATCH($A63&amp;". Итоговая оценка",[1]data!$3:$3,0))/VLOOKUP(P$1,[1]data!$A$5:$MM$36,MATCH($A63&amp;". Применяется для ГРБС",[1]data!$3:$3,0)),"")</f>
        <v>0</v>
      </c>
      <c r="Q63" s="11">
        <f>IFERROR(VLOOKUP(Q$1,[1]data!$A$5:$MM$36,MATCH($A63&amp;". Итоговая оценка",[1]data!$3:$3,0))/VLOOKUP(Q$1,[1]data!$A$5:$MM$36,MATCH($A63&amp;". Применяется для ГРБС",[1]data!$3:$3,0)),"")</f>
        <v>0.3</v>
      </c>
      <c r="R63" s="11">
        <f>IFERROR(VLOOKUP(R$1,[1]data!$A$5:$MM$36,MATCH($A63&amp;". Итоговая оценка",[1]data!$3:$3,0))/VLOOKUP(R$1,[1]data!$A$5:$MM$36,MATCH($A63&amp;". Применяется для ГРБС",[1]data!$3:$3,0)),"")</f>
        <v>0.3</v>
      </c>
      <c r="S63" s="11">
        <f>IFERROR(VLOOKUP(S$1,[1]data!$A$5:$MM$36,MATCH($A63&amp;". Итоговая оценка",[1]data!$3:$3,0))/VLOOKUP(S$1,[1]data!$A$5:$MM$36,MATCH($A63&amp;". Применяется для ГРБС",[1]data!$3:$3,0)),"")</f>
        <v>0.3</v>
      </c>
      <c r="T63" s="11">
        <f>IFERROR(VLOOKUP(T$1,[1]data!$A$5:$MM$36,MATCH($A63&amp;". Итоговая оценка",[1]data!$3:$3,0))/VLOOKUP(T$1,[1]data!$A$5:$MM$36,MATCH($A63&amp;". Применяется для ГРБС",[1]data!$3:$3,0)),"")</f>
        <v>0.3</v>
      </c>
      <c r="U63" s="11" t="str">
        <f>IFERROR(VLOOKUP(U$1,[1]data!$A$5:$MM$36,MATCH($A63&amp;". Итоговая оценка",[1]data!$3:$3,0))/VLOOKUP(U$1,[1]data!$A$5:$MM$36,MATCH($A63&amp;". Применяется для ГРБС",[1]data!$3:$3,0)),"")</f>
        <v/>
      </c>
      <c r="V63" s="11">
        <f>IFERROR(VLOOKUP(V$1,[1]data!$A$5:$MM$36,MATCH($A63&amp;". Итоговая оценка",[1]data!$3:$3,0))/VLOOKUP(V$1,[1]data!$A$5:$MM$36,MATCH($A63&amp;". Применяется для ГРБС",[1]data!$3:$3,0)),"")</f>
        <v>0.3</v>
      </c>
      <c r="W63" s="11" t="str">
        <f>IFERROR(VLOOKUP(W$1,[1]data!$A$5:$MM$36,MATCH($A63&amp;". Итоговая оценка",[1]data!$3:$3,0))/VLOOKUP(W$1,[1]data!$A$5:$MM$36,MATCH($A63&amp;". Применяется для ГРБС",[1]data!$3:$3,0)),"")</f>
        <v/>
      </c>
      <c r="X63" s="11">
        <f>IFERROR(VLOOKUP(X$1,[1]data!$A$5:$MM$36,MATCH($A63&amp;". Итоговая оценка",[1]data!$3:$3,0))/VLOOKUP(X$1,[1]data!$A$5:$MM$36,MATCH($A63&amp;". Применяется для ГРБС",[1]data!$3:$3,0)),"")</f>
        <v>0.3</v>
      </c>
      <c r="Y63" s="11">
        <f>IFERROR(VLOOKUP(Y$1,[1]data!$A$5:$MM$36,MATCH($A63&amp;". Итоговая оценка",[1]data!$3:$3,0))/VLOOKUP(Y$1,[1]data!$A$5:$MM$36,MATCH($A63&amp;". Применяется для ГРБС",[1]data!$3:$3,0)),"")</f>
        <v>0.3</v>
      </c>
      <c r="Z63" s="11">
        <f>IFERROR(VLOOKUP(Z$1,[1]data!$A$5:$MM$36,MATCH($A63&amp;". Итоговая оценка",[1]data!$3:$3,0))/VLOOKUP(Z$1,[1]data!$A$5:$MM$36,MATCH($A63&amp;". Применяется для ГРБС",[1]data!$3:$3,0)),"")</f>
        <v>0.3</v>
      </c>
      <c r="AA63" s="11">
        <f>IFERROR(VLOOKUP(AA$1,[1]data!$A$5:$MM$36,MATCH($A63&amp;". Итоговая оценка",[1]data!$3:$3,0))/VLOOKUP(AA$1,[1]data!$A$5:$MM$36,MATCH($A63&amp;". Применяется для ГРБС",[1]data!$3:$3,0)),"")</f>
        <v>0.3</v>
      </c>
      <c r="AB63" s="11">
        <f>IFERROR(VLOOKUP(AB$1,[1]data!$A$5:$MM$36,MATCH($A63&amp;". Итоговая оценка",[1]data!$3:$3,0))/VLOOKUP(AB$1,[1]data!$A$5:$MM$36,MATCH($A63&amp;". Применяется для ГРБС",[1]data!$3:$3,0)),"")</f>
        <v>0.3</v>
      </c>
      <c r="AC63" s="11">
        <f>IFERROR(VLOOKUP(AC$1,[1]data!$A$5:$MM$36,MATCH($A63&amp;". Итоговая оценка",[1]data!$3:$3,0))/VLOOKUP(AC$1,[1]data!$A$5:$MM$36,MATCH($A63&amp;". Применяется для ГРБС",[1]data!$3:$3,0)),"")</f>
        <v>0.3</v>
      </c>
      <c r="AD63" s="11" t="str">
        <f>IFERROR(VLOOKUP(AD$1,[1]data!$A$5:$MM$36,MATCH($A63&amp;". Итоговая оценка",[1]data!$3:$3,0))/VLOOKUP(AD$1,[1]data!$A$5:$MM$36,MATCH($A63&amp;". Применяется для ГРБС",[1]data!$3:$3,0)),"")</f>
        <v/>
      </c>
      <c r="AE63" s="11">
        <f>IFERROR(VLOOKUP(AE$1,[1]data!$A$5:$MM$36,MATCH($A63&amp;". Итоговая оценка",[1]data!$3:$3,0))/VLOOKUP(AE$1,[1]data!$A$5:$MM$36,MATCH($A63&amp;". Применяется для ГРБС",[1]data!$3:$3,0)),"")</f>
        <v>0.3</v>
      </c>
      <c r="AF63" s="11">
        <f>IFERROR(VLOOKUP(AF$1,[1]data!$A$5:$MM$36,MATCH($A63&amp;". Итоговая оценка",[1]data!$3:$3,0))/VLOOKUP(AF$1,[1]data!$A$5:$MM$36,MATCH($A63&amp;". Применяется для ГРБС",[1]data!$3:$3,0)),"")</f>
        <v>0.3</v>
      </c>
      <c r="AG63" s="11" t="str">
        <f>IFERROR(VLOOKUP(AG$1,[1]data!$A$5:$MM$36,MATCH($A63&amp;". Итоговая оценка",[1]data!$3:$3,0))/VLOOKUP(AG$1,[1]data!$A$5:$MM$36,MATCH($A63&amp;". Применяется для ГРБС",[1]data!$3:$3,0)),"")</f>
        <v/>
      </c>
      <c r="AH63" s="11" t="str">
        <f>IFERROR(VLOOKUP(AH$1,[1]data!$A$5:$MM$36,MATCH($A63&amp;". Итоговая оценка",[1]data!$3:$3,0))/VLOOKUP(AH$1,[1]data!$A$5:$MM$36,MATCH($A63&amp;". Применяется для ГРБС",[1]data!$3:$3,0)),"")</f>
        <v/>
      </c>
      <c r="AI63" s="11">
        <f>IFERROR(VLOOKUP(AI$1,[1]data!$A$5:$MM$36,MATCH($A63&amp;". Итоговая оценка",[1]data!$3:$3,0))/VLOOKUP(AI$1,[1]data!$A$5:$MM$36,MATCH($A63&amp;". Применяется для ГРБС",[1]data!$3:$3,0)),"")</f>
        <v>0.3</v>
      </c>
    </row>
    <row r="64" spans="1:35" ht="24" customHeight="1" x14ac:dyDescent="0.25">
      <c r="A64" s="15" t="s">
        <v>142</v>
      </c>
      <c r="B64" s="15"/>
      <c r="C64" s="15"/>
      <c r="D64" s="13">
        <f ca="1">VLOOKUP(D$1,[1]data!$A$5:$MM$36,MATCH($A64,[1]data!$1:$1,0))</f>
        <v>1.4624280000000001</v>
      </c>
      <c r="E64" s="13">
        <f ca="1">VLOOKUP(E$1,[1]data!$A$5:$MM$36,MATCH($A64,[1]data!$1:$1,0))</f>
        <v>1.2614020000000001</v>
      </c>
      <c r="F64" s="13">
        <f ca="1">VLOOKUP(F$1,[1]data!$A$5:$MM$36,MATCH($A64,[1]data!$1:$1,0))</f>
        <v>1.3829349999999998</v>
      </c>
      <c r="G64" s="13">
        <f ca="1">VLOOKUP(G$1,[1]data!$A$5:$MM$36,MATCH($A64,[1]data!$1:$1,0))</f>
        <v>1.2395039999999999</v>
      </c>
      <c r="H64" s="13">
        <f ca="1">VLOOKUP(H$1,[1]data!$A$5:$MM$36,MATCH($A64,[1]data!$1:$1,0))</f>
        <v>1.2461530000000001</v>
      </c>
      <c r="I64" s="13">
        <f ca="1">VLOOKUP(I$1,[1]data!$A$5:$MM$36,MATCH($A64,[1]data!$1:$1,0))</f>
        <v>1.295283</v>
      </c>
      <c r="J64" s="13">
        <f ca="1">VLOOKUP(J$1,[1]data!$A$5:$MM$36,MATCH($A64,[1]data!$1:$1,0))</f>
        <v>1.341939</v>
      </c>
      <c r="K64" s="13">
        <f ca="1">VLOOKUP(K$1,[1]data!$A$5:$MM$36,MATCH($A64,[1]data!$1:$1,0))</f>
        <v>0.83747199999999999</v>
      </c>
      <c r="L64" s="13">
        <f ca="1">VLOOKUP(L$1,[1]data!$A$5:$MM$36,MATCH($A64,[1]data!$1:$1,0))</f>
        <v>1.07829</v>
      </c>
      <c r="M64" s="13">
        <f ca="1">VLOOKUP(M$1,[1]data!$A$5:$MM$36,MATCH($A64,[1]data!$1:$1,0))</f>
        <v>1.116779</v>
      </c>
      <c r="N64" s="13">
        <f ca="1">VLOOKUP(N$1,[1]data!$A$5:$MM$36,MATCH($A64,[1]data!$1:$1,0))</f>
        <v>1.161502</v>
      </c>
      <c r="O64" s="13">
        <f ca="1">VLOOKUP(O$1,[1]data!$A$5:$MM$36,MATCH($A64,[1]data!$1:$1,0))</f>
        <v>1.232064</v>
      </c>
      <c r="P64" s="13">
        <f ca="1">VLOOKUP(P$1,[1]data!$A$5:$MM$36,MATCH($A64,[1]data!$1:$1,0))</f>
        <v>1.1394060000000001</v>
      </c>
      <c r="Q64" s="13">
        <f ca="1">VLOOKUP(Q$1,[1]data!$A$5:$MM$36,MATCH($A64,[1]data!$1:$1,0))</f>
        <v>1.5450790000000001</v>
      </c>
      <c r="R64" s="13">
        <f ca="1">VLOOKUP(R$1,[1]data!$A$5:$MM$36,MATCH($A64,[1]data!$1:$1,0))</f>
        <v>1.466764</v>
      </c>
      <c r="S64" s="13">
        <f ca="1">VLOOKUP(S$1,[1]data!$A$5:$MM$36,MATCH($A64,[1]data!$1:$1,0))</f>
        <v>1.6484489999999998</v>
      </c>
      <c r="T64" s="13">
        <f ca="1">VLOOKUP(T$1,[1]data!$A$5:$MM$36,MATCH($A64,[1]data!$1:$1,0))</f>
        <v>1.4782010000000001</v>
      </c>
      <c r="U64" s="13">
        <f ca="1">VLOOKUP(U$1,[1]data!$A$5:$MM$36,MATCH($A64,[1]data!$1:$1,0))</f>
        <v>1.2812839999999999</v>
      </c>
      <c r="V64" s="13">
        <f ca="1">VLOOKUP(V$1,[1]data!$A$5:$MM$36,MATCH($A64,[1]data!$1:$1,0))</f>
        <v>1.068967</v>
      </c>
      <c r="W64" s="13">
        <f ca="1">VLOOKUP(W$1,[1]data!$A$5:$MM$36,MATCH($A64,[1]data!$1:$1,0))</f>
        <v>1.873011</v>
      </c>
      <c r="X64" s="13">
        <f ca="1">VLOOKUP(X$1,[1]data!$A$5:$MM$36,MATCH($A64,[1]data!$1:$1,0))</f>
        <v>1.889637</v>
      </c>
      <c r="Y64" s="13">
        <f ca="1">VLOOKUP(Y$1,[1]data!$A$5:$MM$36,MATCH($A64,[1]data!$1:$1,0))</f>
        <v>1.4396070000000001</v>
      </c>
      <c r="Z64" s="13">
        <f ca="1">VLOOKUP(Z$1,[1]data!$A$5:$MM$36,MATCH($A64,[1]data!$1:$1,0))</f>
        <v>1.8675090000000001</v>
      </c>
      <c r="AA64" s="13">
        <f ca="1">VLOOKUP(AA$1,[1]data!$A$5:$MM$36,MATCH($A64,[1]data!$1:$1,0))</f>
        <v>1.889205</v>
      </c>
      <c r="AB64" s="13">
        <f ca="1">VLOOKUP(AB$1,[1]data!$A$5:$MM$36,MATCH($A64,[1]data!$1:$1,0))</f>
        <v>1.85145</v>
      </c>
      <c r="AC64" s="13">
        <f ca="1">VLOOKUP(AC$1,[1]data!$A$5:$MM$36,MATCH($A64,[1]data!$1:$1,0))</f>
        <v>1.8895470000000001</v>
      </c>
      <c r="AD64" s="13">
        <f ca="1">VLOOKUP(AD$1,[1]data!$A$5:$MM$36,MATCH($A64,[1]data!$1:$1,0))</f>
        <v>1.542468</v>
      </c>
      <c r="AE64" s="13">
        <f ca="1">VLOOKUP(AE$1,[1]data!$A$5:$MM$36,MATCH($A64,[1]data!$1:$1,0))</f>
        <v>1.8808829999999999</v>
      </c>
      <c r="AF64" s="13">
        <f ca="1">VLOOKUP(AF$1,[1]data!$A$5:$MM$36,MATCH($A64,[1]data!$1:$1,0))</f>
        <v>1.4001389999999998</v>
      </c>
      <c r="AG64" s="13">
        <f ca="1">VLOOKUP(AG$1,[1]data!$A$5:$MM$36,MATCH($A64,[1]data!$1:$1,0))</f>
        <v>1.800549</v>
      </c>
      <c r="AH64" s="13">
        <f ca="1">VLOOKUP(AH$1,[1]data!$A$5:$MM$36,MATCH($A64,[1]data!$1:$1,0))</f>
        <v>1.3602940000000001</v>
      </c>
      <c r="AI64" s="13">
        <f ca="1">VLOOKUP(AI$1,[1]data!$A$5:$MM$36,MATCH($A64,[1]data!$1:$1,0))</f>
        <v>0.95056199999999991</v>
      </c>
    </row>
    <row r="65" spans="1:35" ht="24" customHeight="1" x14ac:dyDescent="0.25">
      <c r="A65" s="15" t="s">
        <v>143</v>
      </c>
      <c r="B65" s="15"/>
      <c r="C65" s="15"/>
      <c r="D65" s="13">
        <f>VLOOKUP(D$1,[1]data!$A$5:$MM$36,MATCH($A65,[1]data!$1:$1,0))</f>
        <v>1.6867000000000001</v>
      </c>
      <c r="E65" s="13">
        <f>VLOOKUP(E$1,[1]data!$A$5:$MM$36,MATCH($A65,[1]data!$1:$1,0))</f>
        <v>1.6889000000000001</v>
      </c>
      <c r="F65" s="13">
        <f>VLOOKUP(F$1,[1]data!$A$5:$MM$36,MATCH($A65,[1]data!$1:$1,0))</f>
        <v>1.6986000000000001</v>
      </c>
      <c r="G65" s="13">
        <f>VLOOKUP(G$1,[1]data!$A$5:$MM$36,MATCH($A65,[1]data!$1:$1,0))</f>
        <v>1.5621</v>
      </c>
      <c r="H65" s="13">
        <f>VLOOKUP(H$1,[1]data!$A$5:$MM$36,MATCH($A65,[1]data!$1:$1,0))</f>
        <v>1.6400999999999999</v>
      </c>
      <c r="I65" s="13">
        <f>VLOOKUP(I$1,[1]data!$A$5:$MM$36,MATCH($A65,[1]data!$1:$1,0))</f>
        <v>1.6778</v>
      </c>
      <c r="J65" s="13">
        <f>VLOOKUP(J$1,[1]data!$A$5:$MM$36,MATCH($A65,[1]data!$1:$1,0))</f>
        <v>1.6867000000000001</v>
      </c>
      <c r="K65" s="13">
        <f>VLOOKUP(K$1,[1]data!$A$5:$MM$36,MATCH($A65,[1]data!$1:$1,0))</f>
        <v>1.6986000000000001</v>
      </c>
      <c r="L65" s="13">
        <f>VLOOKUP(L$1,[1]data!$A$5:$MM$36,MATCH($A65,[1]data!$1:$1,0))</f>
        <v>1.65</v>
      </c>
      <c r="M65" s="13">
        <f>VLOOKUP(M$1,[1]data!$A$5:$MM$36,MATCH($A65,[1]data!$1:$1,0))</f>
        <v>1.6067</v>
      </c>
      <c r="N65" s="13">
        <f>VLOOKUP(N$1,[1]data!$A$5:$MM$36,MATCH($A65,[1]data!$1:$1,0))</f>
        <v>1.786</v>
      </c>
      <c r="O65" s="13">
        <f>VLOOKUP(O$1,[1]data!$A$5:$MM$36,MATCH($A65,[1]data!$1:$1,0))</f>
        <v>1.6733</v>
      </c>
      <c r="P65" s="13">
        <f>VLOOKUP(P$1,[1]data!$A$5:$MM$36,MATCH($A65,[1]data!$1:$1,0))</f>
        <v>1.6778</v>
      </c>
      <c r="Q65" s="13">
        <f>VLOOKUP(Q$1,[1]data!$A$5:$MM$36,MATCH($A65,[1]data!$1:$1,0))</f>
        <v>1.6242000000000001</v>
      </c>
      <c r="R65" s="13">
        <f>VLOOKUP(R$1,[1]data!$A$5:$MM$36,MATCH($A65,[1]data!$1:$1,0))</f>
        <v>1.8667</v>
      </c>
      <c r="S65" s="13">
        <f>VLOOKUP(S$1,[1]data!$A$5:$MM$36,MATCH($A65,[1]data!$1:$1,0))</f>
        <v>1.8172999999999999</v>
      </c>
      <c r="T65" s="13">
        <f>VLOOKUP(T$1,[1]data!$A$5:$MM$36,MATCH($A65,[1]data!$1:$1,0))</f>
        <v>1.8029999999999999</v>
      </c>
      <c r="U65" s="13">
        <f>VLOOKUP(U$1,[1]data!$A$5:$MM$36,MATCH($A65,[1]data!$1:$1,0))</f>
        <v>1.4313</v>
      </c>
      <c r="V65" s="13">
        <f>VLOOKUP(V$1,[1]data!$A$5:$MM$36,MATCH($A65,[1]data!$1:$1,0))</f>
        <v>1.8268</v>
      </c>
      <c r="W65" s="13">
        <f>VLOOKUP(W$1,[1]data!$A$5:$MM$36,MATCH($A65,[1]data!$1:$1,0))</f>
        <v>2.0222000000000002</v>
      </c>
      <c r="X65" s="13">
        <f>VLOOKUP(X$1,[1]data!$A$5:$MM$36,MATCH($A65,[1]data!$1:$1,0))</f>
        <v>1.9556</v>
      </c>
      <c r="Y65" s="13">
        <f>VLOOKUP(Y$1,[1]data!$A$5:$MM$36,MATCH($A65,[1]data!$1:$1,0))</f>
        <v>1.6556</v>
      </c>
      <c r="Z65" s="13">
        <f>VLOOKUP(Z$1,[1]data!$A$5:$MM$36,MATCH($A65,[1]data!$1:$1,0))</f>
        <v>1.9556</v>
      </c>
      <c r="AA65" s="13">
        <f>VLOOKUP(AA$1,[1]data!$A$5:$MM$36,MATCH($A65,[1]data!$1:$1,0))</f>
        <v>1.9556</v>
      </c>
      <c r="AB65" s="13">
        <f>VLOOKUP(AB$1,[1]data!$A$5:$MM$36,MATCH($A65,[1]data!$1:$1,0))</f>
        <v>1.9556</v>
      </c>
      <c r="AC65" s="13">
        <f>VLOOKUP(AC$1,[1]data!$A$5:$MM$36,MATCH($A65,[1]data!$1:$1,0))</f>
        <v>1.9556</v>
      </c>
      <c r="AD65" s="13">
        <f>VLOOKUP(AD$1,[1]data!$A$5:$MM$36,MATCH($A65,[1]data!$1:$1,0))</f>
        <v>1.6311</v>
      </c>
      <c r="AE65" s="13">
        <f>VLOOKUP(AE$1,[1]data!$A$5:$MM$36,MATCH($A65,[1]data!$1:$1,0))</f>
        <v>1.94</v>
      </c>
      <c r="AF65" s="13">
        <f>VLOOKUP(AF$1,[1]data!$A$5:$MM$36,MATCH($A65,[1]data!$1:$1,0))</f>
        <v>1.7833000000000001</v>
      </c>
      <c r="AG65" s="13">
        <f>VLOOKUP(AG$1,[1]data!$A$5:$MM$36,MATCH($A65,[1]data!$1:$1,0))</f>
        <v>2</v>
      </c>
      <c r="AH65" s="13">
        <f>VLOOKUP(AH$1,[1]data!$A$5:$MM$36,MATCH($A65,[1]data!$1:$1,0))</f>
        <v>1.6</v>
      </c>
      <c r="AI65" s="13">
        <f>VLOOKUP(AI$1,[1]data!$A$5:$MM$36,MATCH($A65,[1]data!$1:$1,0))</f>
        <v>1.675</v>
      </c>
    </row>
    <row r="66" spans="1:35" ht="24" customHeight="1" x14ac:dyDescent="0.25">
      <c r="A66" s="15" t="s">
        <v>144</v>
      </c>
      <c r="B66" s="15"/>
      <c r="C66" s="15"/>
      <c r="D66" s="14">
        <f ca="1">D64/D65</f>
        <v>0.86703503883322464</v>
      </c>
      <c r="E66" s="14">
        <f t="shared" ref="E66:AI66" ca="1" si="0">E64/E65</f>
        <v>0.74687784948783231</v>
      </c>
      <c r="F66" s="14">
        <f t="shared" ca="1" si="0"/>
        <v>0.81416166254562561</v>
      </c>
      <c r="G66" s="14">
        <f t="shared" ca="1" si="0"/>
        <v>0.79348569233723831</v>
      </c>
      <c r="H66" s="14">
        <f t="shared" ca="1" si="0"/>
        <v>0.75980306078897641</v>
      </c>
      <c r="I66" s="14">
        <f t="shared" ca="1" si="0"/>
        <v>0.77201275479794973</v>
      </c>
      <c r="J66" s="14">
        <f t="shared" ca="1" si="0"/>
        <v>0.79560028457935605</v>
      </c>
      <c r="K66" s="14">
        <f t="shared" ca="1" si="0"/>
        <v>0.49303661839161661</v>
      </c>
      <c r="L66" s="14">
        <f t="shared" ca="1" si="0"/>
        <v>0.65350909090909093</v>
      </c>
      <c r="M66" s="14">
        <f t="shared" ca="1" si="0"/>
        <v>0.69507624323146822</v>
      </c>
      <c r="N66" s="14">
        <f t="shared" ca="1" si="0"/>
        <v>0.65033706606942887</v>
      </c>
      <c r="O66" s="14">
        <f t="shared" ca="1" si="0"/>
        <v>0.73630789457957335</v>
      </c>
      <c r="P66" s="14">
        <f t="shared" ca="1" si="0"/>
        <v>0.67910716414352135</v>
      </c>
      <c r="Q66" s="14">
        <f t="shared" ca="1" si="0"/>
        <v>0.95128617165373719</v>
      </c>
      <c r="R66" s="14">
        <f t="shared" ca="1" si="0"/>
        <v>0.78575239727862001</v>
      </c>
      <c r="S66" s="14">
        <f t="shared" ca="1" si="0"/>
        <v>0.90708688714026298</v>
      </c>
      <c r="T66" s="14">
        <f t="shared" ca="1" si="0"/>
        <v>0.81985635052689965</v>
      </c>
      <c r="U66" s="14">
        <f t="shared" ca="1" si="0"/>
        <v>0.89518898903095079</v>
      </c>
      <c r="V66" s="14">
        <f t="shared" ca="1" si="0"/>
        <v>0.58515820013137732</v>
      </c>
      <c r="W66" s="14">
        <f t="shared" ca="1" si="0"/>
        <v>0.92622440905944015</v>
      </c>
      <c r="X66" s="14">
        <f t="shared" ca="1" si="0"/>
        <v>0.96626968705256699</v>
      </c>
      <c r="Y66" s="14">
        <f t="shared" ca="1" si="0"/>
        <v>0.86953793186760098</v>
      </c>
      <c r="Z66" s="14">
        <f t="shared" ca="1" si="0"/>
        <v>0.9549544896706893</v>
      </c>
      <c r="AA66" s="14">
        <f t="shared" ca="1" si="0"/>
        <v>0.96604878298220498</v>
      </c>
      <c r="AB66" s="14">
        <f t="shared" ca="1" si="0"/>
        <v>0.94674268766618941</v>
      </c>
      <c r="AC66" s="14">
        <f t="shared" ca="1" si="0"/>
        <v>0.9662236653712416</v>
      </c>
      <c r="AD66" s="14">
        <f t="shared" ca="1" si="0"/>
        <v>0.94566121022622762</v>
      </c>
      <c r="AE66" s="14">
        <f t="shared" ca="1" si="0"/>
        <v>0.96952731958762883</v>
      </c>
      <c r="AF66" s="14">
        <f t="shared" ca="1" si="0"/>
        <v>0.78513934839903532</v>
      </c>
      <c r="AG66" s="14">
        <f t="shared" ca="1" si="0"/>
        <v>0.90027449999999998</v>
      </c>
      <c r="AH66" s="14">
        <f t="shared" ca="1" si="0"/>
        <v>0.85018375000000002</v>
      </c>
      <c r="AI66" s="14">
        <f t="shared" ca="1" si="0"/>
        <v>0.56749970149253726</v>
      </c>
    </row>
  </sheetData>
  <autoFilter ref="A1:C64"/>
  <mergeCells count="9">
    <mergeCell ref="D3:P3"/>
    <mergeCell ref="Q3:V3"/>
    <mergeCell ref="W3:AI3"/>
    <mergeCell ref="A64:C64"/>
    <mergeCell ref="A65:C65"/>
    <mergeCell ref="A66:C66"/>
    <mergeCell ref="A1:A3"/>
    <mergeCell ref="B1:B3"/>
    <mergeCell ref="C1:C3"/>
  </mergeCells>
  <conditionalFormatting sqref="D66:AI6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7" right="0.17" top="0.31" bottom="0.74803149606299213" header="0.31496062992125984" footer="0.31496062992125984"/>
  <pageSetup paperSize="9" scale="3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2025-04-14T07:08:14Z</cp:lastPrinted>
  <dcterms:created xsi:type="dcterms:W3CDTF">2025-04-14T05:48:55Z</dcterms:created>
  <dcterms:modified xsi:type="dcterms:W3CDTF">2025-04-14T07:08:27Z</dcterms:modified>
</cp:coreProperties>
</file>