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30660" windowHeight="12984"/>
  </bookViews>
  <sheets>
    <sheet name="Таблица 1.1" sheetId="1" r:id="rId1"/>
  </sheets>
  <externalReferences>
    <externalReference r:id="rId2"/>
  </externalReferences>
  <definedNames>
    <definedName name="___INDEX_SHEET___ASAP_Utilities">'[1]Index sheet'!#REF!</definedName>
    <definedName name="_xlnm.Print_Area" localSheetId="0">'Таблица 1.1'!$A$1:$D$38</definedName>
    <definedName name="ц">'[1]Index sheet'!#REF!</definedName>
  </definedNames>
  <calcPr calcId="145621"/>
</workbook>
</file>

<file path=xl/calcChain.xml><?xml version="1.0" encoding="utf-8"?>
<calcChain xmlns="http://schemas.openxmlformats.org/spreadsheetml/2006/main">
  <c r="D38" i="1" l="1"/>
  <c r="C38" i="1"/>
  <c r="B38" i="1"/>
  <c r="L6" i="1"/>
  <c r="J6" i="1"/>
  <c r="L4" i="1"/>
  <c r="K4" i="1"/>
  <c r="K6" i="1" s="1"/>
  <c r="J4" i="1"/>
</calcChain>
</file>

<file path=xl/sharedStrings.xml><?xml version="1.0" encoding="utf-8"?>
<sst xmlns="http://schemas.openxmlformats.org/spreadsheetml/2006/main" count="52" uniqueCount="50">
  <si>
    <t/>
  </si>
  <si>
    <t>Таблица  1.1</t>
  </si>
  <si>
    <t>Заполнить для сведения</t>
  </si>
  <si>
    <t>Распределение дотаций на выравнивание бюджетной обеспеченности муниципальных районов (муниципальных округов, городских округов)</t>
  </si>
  <si>
    <t>ГРБС</t>
  </si>
  <si>
    <t>Рз</t>
  </si>
  <si>
    <t>Пр</t>
  </si>
  <si>
    <t>ЦСР</t>
  </si>
  <si>
    <t>ВР</t>
  </si>
  <si>
    <t>рублей</t>
  </si>
  <si>
    <t>818</t>
  </si>
  <si>
    <t>01</t>
  </si>
  <si>
    <t>18 4 04 15820</t>
  </si>
  <si>
    <t>Наименование и статус муниципального образования Брянской области</t>
  </si>
  <si>
    <t>2022 год</t>
  </si>
  <si>
    <t>2023 год</t>
  </si>
  <si>
    <t>2024 год</t>
  </si>
  <si>
    <t>Городской округ город Брянск</t>
  </si>
  <si>
    <t>Городской округ город Клинцы</t>
  </si>
  <si>
    <t xml:space="preserve">Новозыбковский городской округ </t>
  </si>
  <si>
    <t xml:space="preserve">Сельцовский городской округ </t>
  </si>
  <si>
    <t xml:space="preserve">Городской округ город Фокино </t>
  </si>
  <si>
    <t xml:space="preserve">Брасовский муниципальный район </t>
  </si>
  <si>
    <t xml:space="preserve">Брянский муниципальный район  </t>
  </si>
  <si>
    <t xml:space="preserve">Выгоничский муниципальный район  </t>
  </si>
  <si>
    <t xml:space="preserve">Гордеевский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</si>
  <si>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</si>
  <si>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</si>
  <si>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Жирятинский муниципальный район </t>
  </si>
  <si>
    <t>Жуковский муниципальный округ</t>
  </si>
  <si>
    <t xml:space="preserve">Злынковский муниципальный район </t>
  </si>
  <si>
    <t xml:space="preserve">Карачевский муниципальный район </t>
  </si>
  <si>
    <t xml:space="preserve">Клетнянский муниципальный район </t>
  </si>
  <si>
    <t xml:space="preserve">Климовский муниципальный район </t>
  </si>
  <si>
    <t xml:space="preserve">Клинцовский муниципальный район </t>
  </si>
  <si>
    <t xml:space="preserve">Комаричский муниципальный район </t>
  </si>
  <si>
    <t xml:space="preserve">Красногорский муниципальный район </t>
  </si>
  <si>
    <t xml:space="preserve">Мглинский муниципальный район </t>
  </si>
  <si>
    <t xml:space="preserve">Навлинский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</si>
  <si>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</si>
  <si>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</si>
  <si>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Рогнединский муниципальный район </t>
  </si>
  <si>
    <t xml:space="preserve">Севский муниципальный район </t>
  </si>
  <si>
    <t xml:space="preserve">Стародубский муниципальный округ </t>
  </si>
  <si>
    <t xml:space="preserve">Суземский муниципальный район </t>
  </si>
  <si>
    <t xml:space="preserve">Суражский муниципальный район </t>
  </si>
  <si>
    <t xml:space="preserve">Трубчевский муниципальный район </t>
  </si>
  <si>
    <t xml:space="preserve">Унечский муниципальный район </t>
  </si>
  <si>
    <t>Нераспределенный резерв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</si>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</sst>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_р_._-;\-* #,##0.00_р_._-;_-* &quot;-&quot;??_р_._-;_-@_-"/>
    <numFmt numFmtId="167" formatCode="[$-419]General"/>
    <numFmt numFmtId="168" formatCode="_(&quot;$&quot;* #,##0_);_(&quot;$&quot;* \(#,##0\);_(&quot;$&quot;* &quot;-&quot;_);_(@_)"/>
    <numFmt numFmtId="169" formatCode="_-* #,##0.00&quot;р.&quot;_-;\-* #,##0.00&quot;р.&quot;_-;_-* &quot;-&quot;??&quot;р.&quot;_-;_-@_-"/>
    <numFmt numFmtId="170" formatCode="_(* #,##0_);_(* \(#,##0\);_(* &quot;-&quot;_);_(@_)"/>
    <numFmt numFmtId="171" formatCode="_(* #,##0.00_);_(* \(#,##0.00\);_(* &quot;-&quot;??_);_(@_)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Century Gothic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5F5DC"/>
        <bgColor rgb="FFF5F5DC"/>
      </patternFill>
    </fill>
    <fill>
      <patternFill patternType="solid">
        <fgColor theme="4" tint="0.800012207403790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2">
    <xf numFmtId="0" fontId="0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20" fillId="0" borderId="0">
      <alignment vertical="top" wrapText="1"/>
    </xf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0" fontId="13" fillId="28" borderId="7" applyNumberFormat="0" applyAlignment="0" applyProtection="0"/>
    <xf numFmtId="167" fontId="27" fillId="0" borderId="0"/>
    <xf numFmtId="0" fontId="15" fillId="0" borderId="0" applyNumberFormat="0" applyFill="0" applyBorder="0" applyAlignment="0" applyProtection="0"/>
    <xf numFmtId="0" fontId="6" fillId="29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30" borderId="4" applyNumberFormat="0" applyAlignment="0" applyProtection="0"/>
    <xf numFmtId="0" fontId="12" fillId="0" borderId="6" applyNumberFormat="0" applyFill="0" applyAlignment="0" applyProtection="0"/>
    <xf numFmtId="0" fontId="8" fillId="31" borderId="0" applyNumberFormat="0" applyBorder="0" applyAlignment="0" applyProtection="0"/>
    <xf numFmtId="0" fontId="28" fillId="32" borderId="8" applyNumberFormat="0" applyFont="0" applyAlignment="0" applyProtection="0"/>
    <xf numFmtId="0" fontId="10" fillId="27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9" fontId="29" fillId="0" borderId="14">
      <alignment horizontal="center" vertical="top" shrinkToFit="1"/>
    </xf>
    <xf numFmtId="49" fontId="29" fillId="0" borderId="14">
      <alignment horizontal="center" vertical="top" wrapText="1"/>
    </xf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9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30" fillId="0" borderId="0"/>
    <xf numFmtId="0" fontId="29" fillId="0" borderId="0">
      <alignment vertical="top" wrapText="1"/>
    </xf>
    <xf numFmtId="0" fontId="20" fillId="0" borderId="0">
      <alignment vertical="top" wrapText="1"/>
    </xf>
    <xf numFmtId="0" fontId="3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9" fillId="0" borderId="0" applyFont="0" applyFill="0" applyBorder="0" applyAlignment="0" applyProtection="0"/>
    <xf numFmtId="171" fontId="30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6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left" vertical="center" wrapText="1"/>
    </xf>
    <xf numFmtId="0" fontId="21" fillId="0" borderId="0" xfId="7" applyFont="1" applyFill="1" applyAlignment="1">
      <alignment vertical="center" wrapText="1"/>
    </xf>
    <xf numFmtId="0" fontId="19" fillId="0" borderId="0" xfId="5" applyFont="1" applyFill="1" applyAlignment="1">
      <alignment horizontal="left" vertical="center" wrapText="1"/>
    </xf>
    <xf numFmtId="0" fontId="19" fillId="0" borderId="0" xfId="5" applyFont="1" applyFill="1" applyAlignment="1">
      <alignment horizontal="right" vertical="center" wrapText="1"/>
    </xf>
    <xf numFmtId="0" fontId="22" fillId="0" borderId="0" xfId="7" applyFont="1" applyFill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3" fillId="0" borderId="10" xfId="7" applyFont="1" applyFill="1" applyBorder="1" applyAlignment="1">
      <alignment horizontal="center" vertical="center" wrapText="1"/>
    </xf>
    <xf numFmtId="0" fontId="19" fillId="0" borderId="0" xfId="4" applyNumberFormat="1" applyFont="1" applyFill="1" applyAlignment="1">
      <alignment horizontal="right" vertical="center" wrapText="1"/>
    </xf>
    <xf numFmtId="49" fontId="23" fillId="0" borderId="10" xfId="7" applyNumberFormat="1" applyFont="1" applyFill="1" applyBorder="1" applyAlignment="1">
      <alignment horizontal="center" vertical="center" wrapText="1"/>
    </xf>
    <xf numFmtId="0" fontId="24" fillId="0" borderId="11" xfId="7" applyFont="1" applyFill="1" applyBorder="1" applyAlignment="1">
      <alignment horizontal="center" vertical="center" wrapText="1"/>
    </xf>
    <xf numFmtId="4" fontId="25" fillId="2" borderId="12" xfId="7" applyNumberFormat="1" applyFont="1" applyFill="1" applyBorder="1" applyAlignment="1">
      <alignment horizontal="right" vertical="center" wrapText="1"/>
    </xf>
    <xf numFmtId="0" fontId="18" fillId="0" borderId="13" xfId="3" applyNumberFormat="1" applyFont="1" applyFill="1" applyBorder="1" applyAlignment="1">
      <alignment horizontal="center" vertical="center" wrapText="1"/>
    </xf>
    <xf numFmtId="4" fontId="20" fillId="0" borderId="0" xfId="7" applyNumberFormat="1" applyFont="1" applyFill="1" applyAlignment="1">
      <alignment vertical="center" wrapText="1"/>
    </xf>
    <xf numFmtId="0" fontId="19" fillId="0" borderId="13" xfId="2" applyNumberFormat="1" applyFont="1" applyFill="1" applyBorder="1" applyAlignment="1">
      <alignment vertical="center" wrapText="1"/>
    </xf>
    <xf numFmtId="4" fontId="19" fillId="0" borderId="13" xfId="1" applyNumberFormat="1" applyFont="1" applyFill="1" applyBorder="1" applyAlignment="1">
      <alignment horizontal="right" vertical="center" wrapText="1"/>
    </xf>
    <xf numFmtId="4" fontId="21" fillId="0" borderId="0" xfId="7" applyNumberFormat="1" applyFont="1" applyFill="1" applyAlignment="1">
      <alignment vertical="center" wrapText="1"/>
    </xf>
    <xf numFmtId="4" fontId="26" fillId="0" borderId="13" xfId="1" applyNumberFormat="1" applyFont="1" applyFill="1" applyBorder="1" applyAlignment="1">
      <alignment horizontal="right" vertical="center" wrapText="1"/>
    </xf>
    <xf numFmtId="0" fontId="18" fillId="0" borderId="13" xfId="2" applyNumberFormat="1" applyFont="1" applyFill="1" applyBorder="1" applyAlignment="1">
      <alignment vertical="center" wrapText="1"/>
    </xf>
    <xf numFmtId="4" fontId="18" fillId="0" borderId="13" xfId="1" applyNumberFormat="1" applyFont="1" applyFill="1" applyBorder="1" applyAlignment="1">
      <alignment horizontal="right" vertical="center" wrapText="1"/>
    </xf>
  </cellXfs>
  <cellStyles count="82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te" xfId="45"/>
    <cellStyle name="Output" xfId="46"/>
    <cellStyle name="Title" xfId="47"/>
    <cellStyle name="Total" xfId="48"/>
    <cellStyle name="Warning Text" xfId="49"/>
    <cellStyle name="xl25" xfId="50"/>
    <cellStyle name="xl30" xfId="51"/>
    <cellStyle name="Денежный [0]" xfId="3" builtinId="7"/>
    <cellStyle name="Денежный [0] 2" xfId="52"/>
    <cellStyle name="Денежный [0] 3" xfId="53"/>
    <cellStyle name="Денежный [0] 4" xfId="54"/>
    <cellStyle name="Денежный [0] 4 2" xfId="55"/>
    <cellStyle name="Денежный [0] 5" xfId="56"/>
    <cellStyle name="Денежный 2" xfId="57"/>
    <cellStyle name="Денежный 3" xfId="58"/>
    <cellStyle name="Денежный 4" xfId="59"/>
    <cellStyle name="Денежный 5" xfId="60"/>
    <cellStyle name="Заголовок 1" xfId="6" builtinId="16"/>
    <cellStyle name="Название" xfId="5" builtinId="15"/>
    <cellStyle name="Обычный" xfId="0" builtinId="0"/>
    <cellStyle name="Обычный 2" xfId="7"/>
    <cellStyle name="Обычный 2 2" xfId="61"/>
    <cellStyle name="Обычный 2_2019 10 10 Распределение МБТ 2020-2022" xfId="62"/>
    <cellStyle name="Обычный 3" xfId="63"/>
    <cellStyle name="Обычный 4" xfId="64"/>
    <cellStyle name="Процентный" xfId="4" builtinId="5"/>
    <cellStyle name="Процентный 2" xfId="65"/>
    <cellStyle name="Процентный 3" xfId="66"/>
    <cellStyle name="Процентный 4" xfId="67"/>
    <cellStyle name="Процентный 4 2" xfId="68"/>
    <cellStyle name="Процентный 5" xfId="69"/>
    <cellStyle name="Финансовый" xfId="1" builtinId="3"/>
    <cellStyle name="Финансовый [0]" xfId="2" builtinId="6"/>
    <cellStyle name="Финансовый [0] 2" xfId="70"/>
    <cellStyle name="Финансовый [0] 3" xfId="71"/>
    <cellStyle name="Финансовый [0] 4" xfId="72"/>
    <cellStyle name="Финансовый [0] 4 2" xfId="73"/>
    <cellStyle name="Финансовый [0] 5" xfId="74"/>
    <cellStyle name="Финансовый 2" xfId="75"/>
    <cellStyle name="Финансовый 3" xfId="76"/>
    <cellStyle name="Финансовый 4" xfId="77"/>
    <cellStyle name="Финансовый 5" xfId="78"/>
    <cellStyle name="Финансовый 6" xfId="79"/>
    <cellStyle name="Финансовый 6 2" xfId="80"/>
    <cellStyle name="Финансовый 7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&#1080;&#1088;&#1086;&#1074;&#1072;&#1085;&#1080;&#1077;/&#1091;&#1090;&#1086;&#1095;&#1085;&#1077;&#1085;&#1080;&#1077;%202020/&#1055;&#1088;&#1080;&#1083;&#1086;&#1078;&#1077;&#1085;&#1080;&#1077;%2015_&#1052;&#1041;&#1058;%202020-2022%20&#1085;&#1086;&#1074;&#1086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Перечень субсидий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Таблица 20"/>
      <sheetName val="Таблица 21"/>
      <sheetName val="Таблица 22"/>
      <sheetName val="Таблица 23"/>
      <sheetName val="Таблица 24"/>
      <sheetName val="Таблица 25"/>
      <sheetName val="Таблица 26"/>
      <sheetName val="Таблица 27"/>
      <sheetName val="Таблица 28"/>
      <sheetName val="Таблица 29"/>
      <sheetName val="Таблица 30"/>
      <sheetName val="Таблица 31"/>
      <sheetName val="Таблица 32"/>
      <sheetName val="Таблица 33"/>
      <sheetName val="Таблица 34"/>
      <sheetName val="Таблица 35"/>
      <sheetName val="Таблица 36"/>
      <sheetName val="Таблица 37"/>
      <sheetName val="Таблица 38"/>
      <sheetName val="Таблица 40"/>
      <sheetName val="Таблица 41"/>
      <sheetName val="Таблица 42"/>
      <sheetName val="Таблица 43"/>
      <sheetName val="Таблица 44"/>
      <sheetName val="Таблица 45"/>
      <sheetName val="Таблица 46"/>
      <sheetName val="Таблица 47"/>
      <sheetName val="Таблица 48"/>
      <sheetName val="Таблица 49"/>
      <sheetName val="Таблица 50"/>
      <sheetName val="Таблица 51"/>
      <sheetName val="Таблица 52"/>
      <sheetName val="Таблица 53"/>
      <sheetName val="Таблица 54"/>
      <sheetName val="Таблица 55"/>
      <sheetName val="Таблица 56"/>
      <sheetName val="Таблица 57"/>
      <sheetName val="Таблица 58"/>
      <sheetName val="Таблица 59"/>
      <sheetName val="Таблица 60"/>
      <sheetName val="Таблица 61"/>
      <sheetName val="Таблица 62"/>
      <sheetName val="Таблица 63"/>
      <sheetName val="Таблица 64"/>
      <sheetName val="Таблица 65"/>
      <sheetName val="Таблица 66"/>
      <sheetName val="Таблица 67"/>
      <sheetName val="Таблица 68 "/>
      <sheetName val="Таблица 69"/>
      <sheetName val="Таблица 70 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L38"/>
  <sheetViews>
    <sheetView tabSelected="1" view="pageBreakPreview" zoomScale="115" zoomScaleNormal="100" zoomScaleSheetLayoutView="115" workbookViewId="0">
      <selection activeCell="G21" sqref="G21"/>
    </sheetView>
  </sheetViews>
  <sheetFormatPr defaultColWidth="9.109375" defaultRowHeight="15" x14ac:dyDescent="0.3"/>
  <cols>
    <col min="1" max="1" width="50" style="3" customWidth="1"/>
    <col min="2" max="2" width="19.88671875" style="3" customWidth="1"/>
    <col min="3" max="3" width="19.33203125" style="3" customWidth="1"/>
    <col min="4" max="4" width="17.44140625" style="3" customWidth="1"/>
    <col min="5" max="6" width="9.109375" style="3"/>
    <col min="7" max="7" width="9.21875" style="3" bestFit="1" customWidth="1"/>
    <col min="8" max="8" width="18.44140625" style="3" customWidth="1"/>
    <col min="9" max="9" width="9.21875" style="3" bestFit="1" customWidth="1"/>
    <col min="10" max="10" width="18.77734375" style="3" bestFit="1" customWidth="1"/>
    <col min="11" max="11" width="18.6640625" style="3" bestFit="1" customWidth="1"/>
    <col min="12" max="12" width="15.6640625" style="3" bestFit="1" customWidth="1"/>
    <col min="13" max="16384" width="9.109375" style="3"/>
  </cols>
  <sheetData>
    <row r="1" spans="1:12" ht="15.6" x14ac:dyDescent="0.3">
      <c r="A1" s="1" t="s">
        <v>0</v>
      </c>
      <c r="B1" s="2"/>
      <c r="C1" s="2"/>
      <c r="D1" s="2"/>
    </row>
    <row r="2" spans="1:12" ht="23.25" customHeight="1" x14ac:dyDescent="0.3">
      <c r="A2" s="1" t="s">
        <v>0</v>
      </c>
      <c r="B2" s="1"/>
      <c r="C2" s="4"/>
      <c r="D2" s="5" t="s">
        <v>1</v>
      </c>
      <c r="E2" s="6" t="s">
        <v>2</v>
      </c>
      <c r="F2" s="6"/>
      <c r="G2" s="6"/>
      <c r="H2" s="6"/>
      <c r="I2" s="6"/>
      <c r="J2" s="6"/>
      <c r="K2" s="6"/>
      <c r="L2" s="6"/>
    </row>
    <row r="3" spans="1:12" ht="45" customHeight="1" x14ac:dyDescent="0.3">
      <c r="A3" s="7" t="s">
        <v>3</v>
      </c>
      <c r="B3" s="7"/>
      <c r="C3" s="7"/>
      <c r="D3" s="7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>
        <v>2022</v>
      </c>
      <c r="K3" s="8">
        <v>2023</v>
      </c>
      <c r="L3" s="8">
        <v>2024</v>
      </c>
    </row>
    <row r="4" spans="1:12" ht="20.25" customHeight="1" x14ac:dyDescent="0.3">
      <c r="A4" s="1" t="s">
        <v>0</v>
      </c>
      <c r="B4" s="1"/>
      <c r="C4" s="9"/>
      <c r="D4" s="9" t="s">
        <v>9</v>
      </c>
      <c r="E4" s="10" t="s">
        <v>10</v>
      </c>
      <c r="F4" s="10">
        <v>14</v>
      </c>
      <c r="G4" s="10" t="s">
        <v>11</v>
      </c>
      <c r="H4" s="10" t="s">
        <v>12</v>
      </c>
      <c r="I4" s="11">
        <v>511</v>
      </c>
      <c r="J4" s="12">
        <f>B38</f>
        <v>2512383000</v>
      </c>
      <c r="K4" s="12">
        <f t="shared" ref="K4:L4" si="0">C38</f>
        <v>2512383000</v>
      </c>
      <c r="L4" s="12">
        <f t="shared" si="0"/>
        <v>2512383000</v>
      </c>
    </row>
    <row r="5" spans="1:12" ht="48.75" customHeight="1" x14ac:dyDescent="0.3">
      <c r="A5" s="13" t="s">
        <v>13</v>
      </c>
      <c r="B5" s="13" t="s">
        <v>14</v>
      </c>
      <c r="C5" s="13" t="s">
        <v>15</v>
      </c>
      <c r="D5" s="13" t="s">
        <v>16</v>
      </c>
      <c r="J5" s="14">
        <v>2512383000</v>
      </c>
      <c r="K5" s="14">
        <v>2512383000</v>
      </c>
      <c r="L5" s="14">
        <v>2512383000</v>
      </c>
    </row>
    <row r="6" spans="1:12" ht="15" customHeight="1" x14ac:dyDescent="0.3">
      <c r="A6" s="15" t="s">
        <v>17</v>
      </c>
      <c r="B6" s="16">
        <v>917355000</v>
      </c>
      <c r="C6" s="16">
        <v>791129000</v>
      </c>
      <c r="D6" s="16">
        <v>804825000</v>
      </c>
      <c r="J6" s="17">
        <f>J5-J4</f>
        <v>0</v>
      </c>
      <c r="K6" s="17">
        <f t="shared" ref="K6:L6" si="1">K5-K4</f>
        <v>0</v>
      </c>
      <c r="L6" s="17">
        <f t="shared" si="1"/>
        <v>0</v>
      </c>
    </row>
    <row r="7" spans="1:12" ht="15" customHeight="1" x14ac:dyDescent="0.3">
      <c r="A7" s="15" t="s">
        <v>18</v>
      </c>
      <c r="B7" s="16">
        <v>38618000</v>
      </c>
      <c r="C7" s="16">
        <v>9392000</v>
      </c>
      <c r="D7" s="16">
        <v>4627000</v>
      </c>
    </row>
    <row r="8" spans="1:12" ht="15" customHeight="1" x14ac:dyDescent="0.3">
      <c r="A8" s="15" t="s">
        <v>19</v>
      </c>
      <c r="B8" s="16">
        <v>144758000</v>
      </c>
      <c r="C8" s="16">
        <v>93155000</v>
      </c>
      <c r="D8" s="16">
        <v>88887000</v>
      </c>
    </row>
    <row r="9" spans="1:12" ht="15" customHeight="1" x14ac:dyDescent="0.3">
      <c r="A9" s="15" t="s">
        <v>20</v>
      </c>
      <c r="B9" s="16">
        <v>33856000</v>
      </c>
      <c r="C9" s="16">
        <v>10259000</v>
      </c>
      <c r="D9" s="16">
        <v>9044000</v>
      </c>
    </row>
    <row r="10" spans="1:12" ht="15" customHeight="1" x14ac:dyDescent="0.3">
      <c r="A10" s="15" t="s">
        <v>21</v>
      </c>
      <c r="B10" s="16">
        <v>33674000</v>
      </c>
      <c r="C10" s="16">
        <v>16151000</v>
      </c>
      <c r="D10" s="16">
        <v>15652000</v>
      </c>
    </row>
    <row r="11" spans="1:12" ht="15" customHeight="1" x14ac:dyDescent="0.3">
      <c r="A11" s="15" t="s">
        <v>22</v>
      </c>
      <c r="B11" s="16">
        <v>45740000</v>
      </c>
      <c r="C11" s="16">
        <v>8070000</v>
      </c>
      <c r="D11" s="16">
        <v>2761000</v>
      </c>
    </row>
    <row r="12" spans="1:12" ht="15" customHeight="1" x14ac:dyDescent="0.3">
      <c r="A12" s="15" t="s">
        <v>23</v>
      </c>
      <c r="B12" s="16">
        <v>13946000</v>
      </c>
      <c r="C12" s="16">
        <v>3318000</v>
      </c>
      <c r="D12" s="16">
        <v>8540000</v>
      </c>
    </row>
    <row r="13" spans="1:12" ht="15" customHeight="1" x14ac:dyDescent="0.3">
      <c r="A13" s="15" t="s">
        <v>24</v>
      </c>
      <c r="B13" s="16">
        <v>15786000</v>
      </c>
      <c r="C13" s="16">
        <v>6362000</v>
      </c>
      <c r="D13" s="16">
        <v>4581000</v>
      </c>
    </row>
    <row r="14" spans="1:12" ht="15" customHeight="1" x14ac:dyDescent="0.3">
      <c r="A14" s="15" t="s">
        <v>25</v>
      </c>
      <c r="B14" s="18">
        <v>42471000</v>
      </c>
      <c r="C14" s="16">
        <v>22553000</v>
      </c>
      <c r="D14" s="16">
        <v>23028000</v>
      </c>
    </row>
    <row r="15" spans="1:12" ht="15" customHeight="1" x14ac:dyDescent="0.3">
      <c r="A15" s="15" t="s">
        <v>26</v>
      </c>
      <c r="B15" s="16">
        <v>41389000</v>
      </c>
      <c r="C15" s="16">
        <v>13895000</v>
      </c>
      <c r="D15" s="16">
        <v>12726000</v>
      </c>
    </row>
    <row r="16" spans="1:12" ht="15" customHeight="1" x14ac:dyDescent="0.3">
      <c r="A16" s="15" t="s">
        <v>27</v>
      </c>
      <c r="B16" s="16">
        <v>125145000</v>
      </c>
      <c r="C16" s="16">
        <v>44946000</v>
      </c>
      <c r="D16" s="16">
        <v>39962000</v>
      </c>
    </row>
    <row r="17" spans="1:4" ht="15" customHeight="1" x14ac:dyDescent="0.3">
      <c r="A17" s="15" t="s">
        <v>28</v>
      </c>
      <c r="B17" s="16">
        <v>18774000</v>
      </c>
      <c r="C17" s="16">
        <v>3627000</v>
      </c>
      <c r="D17" s="16">
        <v>2928000</v>
      </c>
    </row>
    <row r="18" spans="1:4" ht="15" customHeight="1" x14ac:dyDescent="0.3">
      <c r="A18" s="15" t="s">
        <v>29</v>
      </c>
      <c r="B18" s="16">
        <v>54536000</v>
      </c>
      <c r="C18" s="16">
        <v>14913000</v>
      </c>
      <c r="D18" s="16">
        <v>11864000</v>
      </c>
    </row>
    <row r="19" spans="1:4" ht="15" customHeight="1" x14ac:dyDescent="0.3">
      <c r="A19" s="15" t="s">
        <v>30</v>
      </c>
      <c r="B19" s="16">
        <v>33653000</v>
      </c>
      <c r="C19" s="16">
        <v>13437000</v>
      </c>
      <c r="D19" s="16">
        <v>12616000</v>
      </c>
    </row>
    <row r="20" spans="1:4" ht="15" customHeight="1" x14ac:dyDescent="0.3">
      <c r="A20" s="15" t="s">
        <v>31</v>
      </c>
      <c r="B20" s="16">
        <v>54234000</v>
      </c>
      <c r="C20" s="16">
        <v>9084000</v>
      </c>
      <c r="D20" s="16">
        <v>5224000</v>
      </c>
    </row>
    <row r="21" spans="1:4" ht="15" customHeight="1" x14ac:dyDescent="0.3">
      <c r="A21" s="15" t="s">
        <v>32</v>
      </c>
      <c r="B21" s="16">
        <v>66724000</v>
      </c>
      <c r="C21" s="16">
        <v>34206000</v>
      </c>
      <c r="D21" s="16">
        <v>34667000</v>
      </c>
    </row>
    <row r="22" spans="1:4" ht="15" customHeight="1" x14ac:dyDescent="0.3">
      <c r="A22" s="15" t="s">
        <v>33</v>
      </c>
      <c r="B22" s="16">
        <v>73815000</v>
      </c>
      <c r="C22" s="16">
        <v>25575000</v>
      </c>
      <c r="D22" s="16">
        <v>23694000</v>
      </c>
    </row>
    <row r="23" spans="1:4" ht="15" customHeight="1" x14ac:dyDescent="0.3">
      <c r="A23" s="15" t="s">
        <v>34</v>
      </c>
      <c r="B23" s="16">
        <v>38143000</v>
      </c>
      <c r="C23" s="16">
        <v>9192000</v>
      </c>
      <c r="D23" s="16">
        <v>7752000</v>
      </c>
    </row>
    <row r="24" spans="1:4" ht="15" customHeight="1" x14ac:dyDescent="0.3">
      <c r="A24" s="15" t="s">
        <v>35</v>
      </c>
      <c r="B24" s="16">
        <v>53101000</v>
      </c>
      <c r="C24" s="16">
        <v>14764000</v>
      </c>
      <c r="D24" s="16">
        <v>13427000</v>
      </c>
    </row>
    <row r="25" spans="1:4" ht="15" customHeight="1" x14ac:dyDescent="0.3">
      <c r="A25" s="15" t="s">
        <v>36</v>
      </c>
      <c r="B25" s="16">
        <v>47795000</v>
      </c>
      <c r="C25" s="16">
        <v>23012000</v>
      </c>
      <c r="D25" s="16">
        <v>22299000</v>
      </c>
    </row>
    <row r="26" spans="1:4" ht="15" customHeight="1" x14ac:dyDescent="0.3">
      <c r="A26" s="15" t="s">
        <v>37</v>
      </c>
      <c r="B26" s="16">
        <v>59258000</v>
      </c>
      <c r="C26" s="16">
        <v>19454000</v>
      </c>
      <c r="D26" s="16">
        <v>19697000</v>
      </c>
    </row>
    <row r="27" spans="1:4" ht="15" customHeight="1" x14ac:dyDescent="0.3">
      <c r="A27" s="15" t="s">
        <v>38</v>
      </c>
      <c r="B27" s="16">
        <v>61028000</v>
      </c>
      <c r="C27" s="16">
        <v>15120000</v>
      </c>
      <c r="D27" s="16">
        <v>13617000</v>
      </c>
    </row>
    <row r="28" spans="1:4" ht="15" customHeight="1" x14ac:dyDescent="0.3">
      <c r="A28" s="15" t="s">
        <v>39</v>
      </c>
      <c r="B28" s="16">
        <v>30128000</v>
      </c>
      <c r="C28" s="16">
        <v>4506000</v>
      </c>
      <c r="D28" s="16">
        <v>4295000</v>
      </c>
    </row>
    <row r="29" spans="1:4" ht="15" customHeight="1" x14ac:dyDescent="0.3">
      <c r="A29" s="15" t="s">
        <v>40</v>
      </c>
      <c r="B29" s="16">
        <v>107245000</v>
      </c>
      <c r="C29" s="16">
        <v>43108000</v>
      </c>
      <c r="D29" s="16">
        <v>26602000</v>
      </c>
    </row>
    <row r="30" spans="1:4" ht="15" customHeight="1" x14ac:dyDescent="0.3">
      <c r="A30" s="15" t="s">
        <v>41</v>
      </c>
      <c r="B30" s="16">
        <v>19793000</v>
      </c>
      <c r="C30" s="16">
        <v>8470000</v>
      </c>
      <c r="D30" s="16">
        <v>8285000</v>
      </c>
    </row>
    <row r="31" spans="1:4" ht="15" customHeight="1" x14ac:dyDescent="0.3">
      <c r="A31" s="15" t="s">
        <v>42</v>
      </c>
      <c r="B31" s="16">
        <v>37083000</v>
      </c>
      <c r="C31" s="16">
        <v>12253000</v>
      </c>
      <c r="D31" s="16">
        <v>11198000</v>
      </c>
    </row>
    <row r="32" spans="1:4" ht="15" customHeight="1" x14ac:dyDescent="0.3">
      <c r="A32" s="15" t="s">
        <v>43</v>
      </c>
      <c r="B32" s="16">
        <v>34537000</v>
      </c>
      <c r="C32" s="16">
        <v>19845000</v>
      </c>
      <c r="D32" s="16">
        <v>17092000</v>
      </c>
    </row>
    <row r="33" spans="1:4" ht="15" customHeight="1" x14ac:dyDescent="0.3">
      <c r="A33" s="15" t="s">
        <v>44</v>
      </c>
      <c r="B33" s="16">
        <v>51764000</v>
      </c>
      <c r="C33" s="16">
        <v>22984000</v>
      </c>
      <c r="D33" s="16">
        <v>22263000</v>
      </c>
    </row>
    <row r="34" spans="1:4" ht="15" customHeight="1" x14ac:dyDescent="0.3">
      <c r="A34" s="15" t="s">
        <v>45</v>
      </c>
      <c r="B34" s="16">
        <v>55466000</v>
      </c>
      <c r="C34" s="16">
        <v>7192000</v>
      </c>
      <c r="D34" s="16">
        <v>5260000</v>
      </c>
    </row>
    <row r="35" spans="1:4" ht="15" customHeight="1" x14ac:dyDescent="0.3">
      <c r="A35" s="15" t="s">
        <v>46</v>
      </c>
      <c r="B35" s="16">
        <v>95437000</v>
      </c>
      <c r="C35" s="16">
        <v>40014000</v>
      </c>
      <c r="D35" s="16">
        <v>39215000</v>
      </c>
    </row>
    <row r="36" spans="1:4" ht="15" customHeight="1" x14ac:dyDescent="0.3">
      <c r="A36" s="15" t="s">
        <v>47</v>
      </c>
      <c r="B36" s="16">
        <v>67131000</v>
      </c>
      <c r="C36" s="16">
        <v>16144000</v>
      </c>
      <c r="D36" s="16">
        <v>13453000</v>
      </c>
    </row>
    <row r="37" spans="1:4" ht="15" customHeight="1" x14ac:dyDescent="0.3">
      <c r="A37" s="15" t="s">
        <v>48</v>
      </c>
      <c r="B37" s="16">
        <v>0</v>
      </c>
      <c r="C37" s="16">
        <v>1136253000</v>
      </c>
      <c r="D37" s="16">
        <v>1182302000</v>
      </c>
    </row>
    <row r="38" spans="1:4" ht="19.5" customHeight="1" x14ac:dyDescent="0.3">
      <c r="A38" s="19" t="s">
        <v>49</v>
      </c>
      <c r="B38" s="20">
        <f>SUM(B6:B37)</f>
        <v>2512383000</v>
      </c>
      <c r="C38" s="20">
        <f>SUM(C6:C37)</f>
        <v>2512383000</v>
      </c>
      <c r="D38" s="20">
        <f>SUM(D6:D37)</f>
        <v>2512383000</v>
      </c>
    </row>
  </sheetData>
  <mergeCells count="3">
    <mergeCell ref="B1:D1"/>
    <mergeCell ref="E2:L2"/>
    <mergeCell ref="A3:D3"/>
  </mergeCells>
  <pageMargins left="0.7" right="0.7" top="0.75" bottom="0.75" header="0.3" footer="0.3"/>
  <pageSetup paperSize="9" scale="82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1.1</vt:lpstr>
      <vt:lpstr>'Таблица 1.1'!Область_печати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</dc:creator>
  <cp:lastModifiedBy>Кураленко</cp:lastModifiedBy>
  <dcterms:created xsi:type="dcterms:W3CDTF">2021-10-26T07:51:01Z</dcterms:created>
  <dcterms:modified xsi:type="dcterms:W3CDTF">2021-10-26T07:51:12Z</dcterms:modified>
</cp:coreProperties>
</file>