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50" yWindow="0" windowWidth="25820" windowHeight="11680"/>
  </bookViews>
  <sheets>
    <sheet name="Налоговые льготы" sheetId="7" r:id="rId1"/>
  </sheets>
  <definedNames>
    <definedName name="_xlnm.Print_Titles" localSheetId="0">'Налоговые льготы'!$4:$5</definedName>
    <definedName name="_xlnm.Print_Area" localSheetId="0">'Налоговые льготы'!$A$1:$M$41</definedName>
  </definedNames>
  <calcPr calcId="145621"/>
</workbook>
</file>

<file path=xl/calcChain.xml><?xml version="1.0" encoding="utf-8"?>
<calcChain xmlns="http://schemas.openxmlformats.org/spreadsheetml/2006/main">
  <c r="E7" i="7" l="1"/>
  <c r="D7" i="7"/>
  <c r="E9" i="7"/>
  <c r="D9" i="7"/>
  <c r="E19" i="7"/>
  <c r="D19" i="7"/>
  <c r="E33" i="7"/>
  <c r="D33" i="7"/>
  <c r="E39" i="7"/>
  <c r="D39" i="7"/>
  <c r="K41" i="7" l="1"/>
  <c r="E41" i="7"/>
  <c r="D41" i="7"/>
</calcChain>
</file>

<file path=xl/sharedStrings.xml><?xml version="1.0" encoding="utf-8"?>
<sst xmlns="http://schemas.openxmlformats.org/spreadsheetml/2006/main" count="303" uniqueCount="113">
  <si>
    <t>2</t>
  </si>
  <si>
    <t>3</t>
  </si>
  <si>
    <t>4</t>
  </si>
  <si>
    <t>5</t>
  </si>
  <si>
    <t>Налоговые льготы, предоставляемые субъектом Российской Федерации</t>
  </si>
  <si>
    <t>№ п\п</t>
  </si>
  <si>
    <t>Наименование налога</t>
  </si>
  <si>
    <t>Наименование налоговой льготы</t>
  </si>
  <si>
    <t>1.1</t>
  </si>
  <si>
    <t>Налог на прибыль организаций</t>
  </si>
  <si>
    <t>2.1</t>
  </si>
  <si>
    <t>2.2</t>
  </si>
  <si>
    <t>2.3</t>
  </si>
  <si>
    <t>3.1</t>
  </si>
  <si>
    <t>3.2</t>
  </si>
  <si>
    <t>3.3</t>
  </si>
  <si>
    <t>Налог на имущество организаций</t>
  </si>
  <si>
    <t>НПА, которым установлена льгота (снижение ставки)</t>
  </si>
  <si>
    <t>НПА, которым утверждена методика оценки эффективности</t>
  </si>
  <si>
    <t>Транспортный налог</t>
  </si>
  <si>
    <t>4.1</t>
  </si>
  <si>
    <t>4.2</t>
  </si>
  <si>
    <t>4.3</t>
  </si>
  <si>
    <t>Упрощенная система налогообложения</t>
  </si>
  <si>
    <t>Эффективная / неэффективная льгота (да /нет)</t>
  </si>
  <si>
    <t>Предлагается /не предлагается к отмене</t>
  </si>
  <si>
    <t>Итого</t>
  </si>
  <si>
    <t>Период, за который проведена оценка, дата проведения оценки субъектом Российской Федерации</t>
  </si>
  <si>
    <t>Бюджетный результат  отмены/частичной отмены льготы, тыс.рублей</t>
  </si>
  <si>
    <t>Дата принятия нормативного правового акта субъекта Российской Федерации об отмене (план)</t>
  </si>
  <si>
    <t>Дата принятия нормативного правового акта субъекта Российской Федерации об отмене (факт)</t>
  </si>
  <si>
    <t>Закон Брянской области  от 26.11.2004 № 73-З  "О понижении ставки налога на прибыль организаций для отдельных категорий налогоплательщиков"</t>
  </si>
  <si>
    <t>Постановление Правительства Брянской области от 23.12.2019г. № 642-п "Об утверждении Порядка оценки налоговых расходов Брянской области"</t>
  </si>
  <si>
    <t>да</t>
  </si>
  <si>
    <t>не предлагается к отмене</t>
  </si>
  <si>
    <t>-</t>
  </si>
  <si>
    <t xml:space="preserve">Закон Брянской области от 27.11.2003 № 79-З "О налоге на имущество организаций" </t>
  </si>
  <si>
    <t>2.4</t>
  </si>
  <si>
    <t>2.5</t>
  </si>
  <si>
    <t>Освобождаются от налогообложения предприятия,  занимающиеся производством хлеба,  осуществившие создание новых, реконструкцию, модернизацию существующих производств, мощностью производства не менее 50 тонн в сутки</t>
  </si>
  <si>
    <t>2.6</t>
  </si>
  <si>
    <t>2.7</t>
  </si>
  <si>
    <t>Пониженная (0,3%) ставка налога в отношении  жилых домов и жилых помещений, не учитываемые на балансе в качестве объектов основных средств</t>
  </si>
  <si>
    <t>2.8</t>
  </si>
  <si>
    <t xml:space="preserve">Пониженная (0%) ставка налога в отношении сетей газоснабжения (в том числе сооружений, являющихся их неотъемлемой технологической частью)
</t>
  </si>
  <si>
    <t>2.9</t>
  </si>
  <si>
    <t>Освобождаются от уплаты налога Герои Советского Союза, Герои Российской Федерации, Герои Социалистического Труда, граждане, награжденные орденом Славы трех степеней, орденом Трудовой Славы трех степеней, Почетные граждане Брянской области</t>
  </si>
  <si>
    <t>Закон Брянской области от 27.11.2003 № 79-З "О налоге на имущество организаций" (ред. от 05.07.2016 № 54-З)</t>
  </si>
  <si>
    <t>Закон Брянской области от 27.11.2003 № 79-З "О налоге на имущество организаций" (ред.  от 03.10.2016 N 76-З)</t>
  </si>
  <si>
    <t>Закон Брянской области от 27.11.2003 № 79-З "О налоге на имущество организаций" (ред. от 02.10.2017 № 76-З)</t>
  </si>
  <si>
    <t>Закон Брянской области от 09.11.2002 № 82-З "О транспортном налоге" (ред. от 12.11.2004 № 69-З)</t>
  </si>
  <si>
    <t>Освобождаются от уплаты налога общественные организации в части летательных аппаратов, осуществляющих подготовку парашютистов, пилотов-любителей</t>
  </si>
  <si>
    <t>3.4</t>
  </si>
  <si>
    <t>Освобождаются от уплаты налога участники, инвалиды Великой Отечественной войны и ветераны боевых действийв отношении  легковых автомобилей с мощностью двигателя до 100 л.с.  (73,55 кВт) вкл., мотоциклов и мотороллеров с мощностью двигателя до 40 л.с. (29,42 кВт) вкл.</t>
  </si>
  <si>
    <t>3.5</t>
  </si>
  <si>
    <t>Освобождаются от уплаты налога граждане, подвергшиеся воздействию радиации, в отношении  автомобилей легковых с мощностью двигателя до 100 л.с. (73,55 кВт) вкл., мотоциклов и мотороллеров с мощностью двигателя до 40 л.с. (29,42 кВт) вкл.</t>
  </si>
  <si>
    <t>3.6</t>
  </si>
  <si>
    <t>Освобождаются от уплаты налога инвалиды 1 и 2 группы, инвалиды детства в отношении автомобилей легковых с мощностью двигателя до 100 л.с. (73,55 кВт) вкл., мотоциклов и мотороллеров с мощностью двигателя до 40 л.с. (29,42 к Вт) вкл.</t>
  </si>
  <si>
    <t>3.7</t>
  </si>
  <si>
    <t>Освобождаются от уплаты налога общественные организации инвалидов</t>
  </si>
  <si>
    <t>3.8</t>
  </si>
  <si>
    <t>Освобождаются от уплаты налога предприятия, единственным учредителем которых является общественные организации инвалидов</t>
  </si>
  <si>
    <t>3.9</t>
  </si>
  <si>
    <t>3.10</t>
  </si>
  <si>
    <t>3.11</t>
  </si>
  <si>
    <t>Пониженная (50%) ставка налога для пенсионеров, а также лиц, достигших возраста 60 лет для мужчин и 55 лет женщин в отношении легковых автомобилей с мощностью двигателя до 100 л.с. (73,55 кВт) вкл.</t>
  </si>
  <si>
    <t>3.12</t>
  </si>
  <si>
    <t>Пониженная (50%) ставка налога для пенсионеров, а также лиц, достигших возраста 60 лет для мужчин и 55 лет женщин в отношении мотоциклов и мотороллеров с мощностью  двигателя до 40 л.с. (29,42 кВт) вкл.</t>
  </si>
  <si>
    <t>3.13</t>
  </si>
  <si>
    <t xml:space="preserve">Пониженная (50%) ставка налога владельцам объектов налогообложения в отношении легковых автомобилей с мощностью двигателя до 100 л.с. (73,55 кВт) вкл. количество лет с года выпуска автомобиля более 20  
</t>
  </si>
  <si>
    <t>Закон Брянской области от 09.11.2002 № 82-З "О транспортном налоге"(ред. от 12.11.2004 № 69-З)</t>
  </si>
  <si>
    <t>Пониженная (50%) ставка налога одному из родителей (законных представителей) многодетной семьи, признаной малоимущей, в отношении одного транспортного средства</t>
  </si>
  <si>
    <t>Закон Брянской области от 09.11.2002 № 82-З "О транспортном налоге" (ред. от 28.11.2014 № 75-З)</t>
  </si>
  <si>
    <t>Пониженная (50%) ставка налога родителям (законным представителям) ребенка-инвалидав отношении одного легкового автомобиля с мощностью двигателя до 150 л.с. (до 110,33 кВт) вкл.</t>
  </si>
  <si>
    <t>Закон Брянской области от 09.11.2002 № 82-З "О транспортном налоге" (ред. от 09.11.2015 № 110-З)</t>
  </si>
  <si>
    <t>Закон Брянской области от 09.10.2016 №75-З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</si>
  <si>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Закон Брянской области от 09.10.2016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</t>
  </si>
  <si>
    <t>5.1</t>
  </si>
  <si>
    <t>Пониженная (0%) ставка налога для индивидуальных предпринимателей, впервые зарегистрированных, применяющих патентную систему налогообложения и осуществляющих предпринимательскую деятельность в производственной, социальной и (или) научной сферах</t>
  </si>
  <si>
    <t>Закон Брянской области от 02.11.2012 № 73-З "О применении индивидуальными предпринимателями патентной системы налогообложения на территории Брянской области" (ред. от 06.10.2015 № 84-З)</t>
  </si>
  <si>
    <t>Патентная система налогообложения</t>
  </si>
  <si>
    <t>Объем налоговых льгот за 2019 год</t>
  </si>
  <si>
    <t xml:space="preserve">Объем налоговых льгот за 2020 год </t>
  </si>
  <si>
    <t>Пониженная (13,5%) ставка налога для организаций, реализующих на территории Брянской области приоритетные инвестиционные проекты</t>
  </si>
  <si>
    <t>2019 год</t>
  </si>
  <si>
    <t>Освобождаются от налогообложения  организации оборонно-промышленного комплекса, реализующие федеральные и (или) региональные программы, Соглашения Правительства Брянской области с Министерством промышленности и торговли РФ и ГК "Ростех" - в отношении объектов, участвующих в реализации указанных программ и соглашений по утвержденному Правительством Брянской области перечню</t>
  </si>
  <si>
    <t>Освобождаются от налогообложения организации, реализующие приоритетные инвестиционные проекты - в отношении: 
имущества, создаваемого и (или) приобретаемого для реализации приоритетного инвестиционного проекта (на срок до 7-9 лет); 
прироста стоимости имущества, созданного до начала реализации проекта,  реконструированного (модернизированного) в соответствии с приоритетным инвестиционным проектом (на срок до 5 лет)</t>
  </si>
  <si>
    <t>Освобождаются от налогообложения общественные объединения профессиональных творческих работников изобразительного искусства, входящих в состав Всероссийской творческой общественной организации "Союз художников России" и его структурные подразделения</t>
  </si>
  <si>
    <t>Освобождаются от налогообложения организации народных художественных промыслов</t>
  </si>
  <si>
    <t>Пониженная  (на 50%) ставка налога в отношении имущества налогоплательщиков,   в наибольшей степени пострадавших в условиях ухудшения ситуации в результате распространения новой коронавирусной инфекции, перечень которых утвержден постановлением Правительства РФ</t>
  </si>
  <si>
    <t>Х</t>
  </si>
  <si>
    <t>Закон Брянской области от 27.11.2003 № 79-З "О налоге на имущество организаций" (ред. от 09.04.2020 № 31-З)</t>
  </si>
  <si>
    <t>Пониженная  (не более 50%) сумма налога- в отношении объекта недвижимости, по которому снижена арендная плата</t>
  </si>
  <si>
    <t>Закон Брянской области от 27.11.2003 № 79-З "О налоге на имущество организаций" (ред. от 29.05.2020 № 35-З)</t>
  </si>
  <si>
    <t>Освобождаются от уплаты налога один из родителей (законных представителей) - в отношении транспортных средств с мощностью двигателя до 200 л.с. (до 147,1 кВт) вкл. (автомобили, мотоциклы, мотороллеры, автобусы, тракторы)</t>
  </si>
  <si>
    <t>Закон Брянской области от 09.11.2002 № 82-З "О транспортном налоге" (ред.  от 29.07.2019 № 73-З)</t>
  </si>
  <si>
    <t>Пониженная (12%)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"доходы-расходы")</t>
  </si>
  <si>
    <t xml:space="preserve">2019 год </t>
  </si>
  <si>
    <t>Пониженная (3%) ставка налога для налогоплательщиков, осуществляющих добычу прочих полезных ископаемых, обрабатывающих производств, обеспечивающих электрической энергией, газом и паром, кондиционирование воздуха, водоснабжение и водоотведение, строительство (объект налогообложения "доходы")</t>
  </si>
  <si>
    <t xml:space="preserve">да </t>
  </si>
  <si>
    <t>Пониженная (0%) ставка налога для ИП, впервые зарегистрированных и осуществляющих предпринимательскую деятельность в производственной, социальной и (или) научной сферах</t>
  </si>
  <si>
    <t>4.4</t>
  </si>
  <si>
    <t>Пониженная (7,5%) ставка налога для налогоплательщиков, выбравших объект налогообложения доходы, уменьшенные на величину расходов, в отношении налогоплательщиков, занятых в отраслях российской экономики, в наибольшей степени пострадавших, в условиях ухудшения ситуации в результате распространения новой коронавирусной инфекции, перечень которых утвержден постановлением Правительства РФ</t>
  </si>
  <si>
    <t>Закон Брянской области от 03.10.2016 № 75-З "Об установлении дифференцированных налоговых ставок по налогу, взимаемому в связи с применением упрощенной системы налогообложения, для отдельных категорий налогоплательщиков" (ред. от 09.04.2020 №32-З)</t>
  </si>
  <si>
    <t>4.5</t>
  </si>
  <si>
    <t>Пониженная (3%) ставка налога для налогоплательщиков, выбравших объект налогообложения доходы, в отношении налогоплательщиков, занятых в отраслях российской экономики, в наибольшей степени пострадавших, в условиях ухудшения ситуации в результате распространения новой коронавирусной инфекции, перечень которых утвержден постановлением Правительства РФ</t>
  </si>
  <si>
    <t>Информация о результатах оценки  налоговых расходов Брянской области</t>
  </si>
  <si>
    <t>предлагается к отмене, налоговая льгота имеет ограниченный срок действия до 01.01.2021 года</t>
  </si>
  <si>
    <t>предлагается к отмене, пониженная ставка имеет ограниченный срок действия до 01.01.2021 года</t>
  </si>
  <si>
    <t xml:space="preserve"> предлагается к отмене. Отменена с 01.01.2020 года, в связи с установлением льготы данной категории на транспортные средства мощностью двигателя до 200 л.с.</t>
  </si>
  <si>
    <t xml:space="preserve"> предлагается к отмене, пониженная ставка имеет ограниченный срок действия до 01.01.2021 года </t>
  </si>
  <si>
    <t>нет</t>
  </si>
  <si>
    <t xml:space="preserve"> предлагается к отмене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</si>
</sst>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indent="6"/>
    </xf>
    <xf numFmtId="0" fontId="4" fillId="0" borderId="0" xfId="0" applyFont="1" applyFill="1" applyBorder="1"/>
    <xf numFmtId="0" fontId="2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0" fillId="0" borderId="0" xfId="0" applyBorder="1"/>
    <xf numFmtId="49" fontId="1" fillId="0" borderId="11" xfId="0" applyNumberFormat="1" applyFont="1" applyBorder="1" applyAlignment="1">
      <alignment horizontal="center" vertical="center"/>
    </xf>
    <xf numFmtId="0" fontId="1" fillId="0" borderId="14" xfId="0" applyFont="1" applyBorder="1"/>
    <xf numFmtId="0" fontId="0" fillId="0" borderId="14" xfId="0" applyBorder="1"/>
    <xf numFmtId="0" fontId="1" fillId="0" borderId="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2" fillId="0" borderId="0" xfId="0" applyFont="1" applyAlignment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horizontal="left" vertical="center" wrapText="1"/>
    </xf>
    <xf numFmtId="3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4" fontId="1" fillId="0" borderId="27" xfId="0" applyNumberFormat="1" applyFont="1" applyBorder="1" applyAlignment="1">
      <alignment horizontal="center" vertical="center"/>
    </xf>
    <xf numFmtId="14" fontId="1" fillId="0" borderId="2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vertical="top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0" fontId="2" fillId="3" borderId="20" xfId="0" applyFont="1" applyFill="1" applyBorder="1"/>
    <xf numFmtId="0" fontId="2" fillId="3" borderId="20" xfId="0" applyFont="1" applyFill="1" applyBorder="1" applyAlignment="1">
      <alignment horizontal="center" vertical="center" wrapText="1"/>
    </xf>
    <xf numFmtId="0" fontId="2" fillId="3" borderId="15" xfId="0" applyFont="1" applyFill="1" applyBorder="1"/>
    <xf numFmtId="0" fontId="2" fillId="3" borderId="29" xfId="0" applyFont="1" applyFill="1" applyBorder="1"/>
    <xf numFmtId="0" fontId="2" fillId="3" borderId="14" xfId="0" applyFont="1" applyFill="1" applyBorder="1"/>
    <xf numFmtId="0" fontId="8" fillId="3" borderId="14" xfId="0" applyFont="1" applyFill="1" applyBorder="1"/>
    <xf numFmtId="49" fontId="9" fillId="2" borderId="21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vertical="top" wrapText="1"/>
    </xf>
    <xf numFmtId="0" fontId="9" fillId="2" borderId="23" xfId="0" applyFont="1" applyFill="1" applyBorder="1" applyAlignment="1">
      <alignment horizontal="left" wrapText="1" indent="6"/>
    </xf>
    <xf numFmtId="3" fontId="9" fillId="2" borderId="23" xfId="0" applyNumberFormat="1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2" xfId="0" applyFont="1" applyFill="1" applyBorder="1"/>
    <xf numFmtId="3" fontId="9" fillId="2" borderId="22" xfId="0" applyNumberFormat="1" applyFont="1" applyFill="1" applyBorder="1" applyAlignment="1">
      <alignment horizontal="center"/>
    </xf>
    <xf numFmtId="0" fontId="9" fillId="2" borderId="24" xfId="0" applyFont="1" applyFill="1" applyBorder="1"/>
    <xf numFmtId="0" fontId="9" fillId="2" borderId="14" xfId="0" applyFont="1" applyFill="1" applyBorder="1"/>
    <xf numFmtId="0" fontId="10" fillId="2" borderId="14" xfId="0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7" xfId="0" applyFont="1" applyFill="1" applyBorder="1"/>
    <xf numFmtId="0" fontId="8" fillId="0" borderId="0" xfId="0" applyFont="1"/>
    <xf numFmtId="0" fontId="2" fillId="0" borderId="7" xfId="0" applyFont="1" applyFill="1" applyBorder="1"/>
    <xf numFmtId="0" fontId="2" fillId="0" borderId="25" xfId="0" applyFont="1" applyFill="1" applyBorder="1"/>
    <xf numFmtId="0" fontId="2" fillId="0" borderId="9" xfId="0" applyFont="1" applyBorder="1"/>
    <xf numFmtId="0" fontId="8" fillId="0" borderId="9" xfId="0" applyFont="1" applyBorder="1"/>
    <xf numFmtId="0" fontId="2" fillId="3" borderId="8" xfId="0" applyFont="1" applyFill="1" applyBorder="1" applyAlignment="1">
      <alignment horizontal="left" wrapText="1" indent="6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6"/>
    </xf>
    <xf numFmtId="0" fontId="2" fillId="3" borderId="8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/>
    <xf numFmtId="0" fontId="2" fillId="3" borderId="9" xfId="0" applyFont="1" applyFill="1" applyBorder="1"/>
    <xf numFmtId="0" fontId="8" fillId="3" borderId="9" xfId="0" applyFont="1" applyFill="1" applyBorder="1"/>
    <xf numFmtId="0" fontId="2" fillId="3" borderId="20" xfId="0" applyFont="1" applyFill="1" applyBorder="1" applyAlignment="1">
      <alignment horizontal="center" vertical="center"/>
    </xf>
    <xf numFmtId="3" fontId="2" fillId="3" borderId="17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1" fillId="0" borderId="5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vertical="top" wrapText="1"/>
    </xf>
    <xf numFmtId="0" fontId="1" fillId="0" borderId="19" xfId="0" applyFont="1" applyBorder="1" applyAlignment="1">
      <alignment horizontal="left" vertical="center" wrapText="1"/>
    </xf>
    <xf numFmtId="3" fontId="1" fillId="0" borderId="37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 wrapText="1"/>
    </xf>
    <xf numFmtId="3" fontId="2" fillId="3" borderId="23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wrapText="1" indent="6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/>
    <xf numFmtId="0" fontId="2" fillId="3" borderId="22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left" vertical="top" wrapText="1"/>
    </xf>
    <xf numFmtId="0" fontId="2" fillId="3" borderId="17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2" fillId="3" borderId="38" xfId="0" applyFont="1" applyFill="1" applyBorder="1" applyAlignment="1">
      <alignment horizontal="left" vertical="top" wrapText="1"/>
    </xf>
    <xf numFmtId="0" fontId="2" fillId="3" borderId="2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3" borderId="31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2"/>
  <sheetViews>
    <sheetView tabSelected="1" view="pageBreakPreview" topLeftCell="A25" zoomScale="70" zoomScaleNormal="140" zoomScaleSheetLayoutView="70" workbookViewId="0">
      <selection activeCell="P27" sqref="P27"/>
    </sheetView>
  </sheetViews>
  <sheetFormatPr defaultRowHeight="14.5" x14ac:dyDescent="0.35"/>
  <cols>
    <col min="1" max="1" width="9.81640625" style="19" bestFit="1" customWidth="1"/>
    <col min="2" max="2" width="13.1796875" style="19" customWidth="1"/>
    <col min="3" max="3" width="64.54296875" style="3" customWidth="1"/>
    <col min="4" max="4" width="18.7265625" style="3" customWidth="1"/>
    <col min="5" max="5" width="16.90625" style="3" customWidth="1"/>
    <col min="6" max="6" width="24.453125" style="3" customWidth="1"/>
    <col min="7" max="7" width="24.7265625" style="3" customWidth="1"/>
    <col min="8" max="8" width="17.90625" style="3" customWidth="1"/>
    <col min="9" max="9" width="21" style="3" customWidth="1"/>
    <col min="10" max="10" width="19.7265625" style="3" customWidth="1"/>
    <col min="11" max="11" width="21.1796875" style="3" hidden="1" customWidth="1"/>
    <col min="12" max="12" width="17.1796875" style="3" hidden="1" customWidth="1"/>
    <col min="13" max="13" width="16" style="3" hidden="1" customWidth="1"/>
    <col min="14" max="22" width="9.1796875" style="3"/>
  </cols>
  <sheetData>
    <row r="1" spans="1:22" ht="19.5" customHeight="1" x14ac:dyDescent="0.35">
      <c r="C1" s="13"/>
      <c r="D1" s="13"/>
      <c r="E1" s="13"/>
      <c r="F1" s="13"/>
      <c r="G1" s="13"/>
      <c r="H1" s="13"/>
      <c r="J1" s="28"/>
      <c r="L1" s="13"/>
      <c r="M1" s="28"/>
    </row>
    <row r="2" spans="1:22" ht="20" x14ac:dyDescent="0.35">
      <c r="B2" s="131" t="s">
        <v>106</v>
      </c>
      <c r="C2" s="131"/>
      <c r="D2" s="131"/>
      <c r="E2" s="131"/>
      <c r="F2" s="131"/>
      <c r="G2" s="131"/>
      <c r="H2" s="131"/>
      <c r="I2" s="131"/>
      <c r="J2" s="131"/>
      <c r="K2" s="131"/>
      <c r="L2" s="14"/>
    </row>
    <row r="3" spans="1:22" ht="17" thickBot="1" x14ac:dyDescent="0.4">
      <c r="C3" s="127"/>
      <c r="D3" s="127"/>
      <c r="E3" s="127"/>
      <c r="F3" s="46"/>
      <c r="G3" s="46"/>
      <c r="H3" s="134"/>
      <c r="I3" s="134"/>
      <c r="J3" s="134"/>
      <c r="K3" s="134"/>
    </row>
    <row r="4" spans="1:22" ht="100.5" customHeight="1" x14ac:dyDescent="0.35">
      <c r="A4" s="47" t="s">
        <v>5</v>
      </c>
      <c r="B4" s="48" t="s">
        <v>6</v>
      </c>
      <c r="C4" s="49" t="s">
        <v>7</v>
      </c>
      <c r="D4" s="50" t="s">
        <v>81</v>
      </c>
      <c r="E4" s="50" t="s">
        <v>82</v>
      </c>
      <c r="F4" s="48" t="s">
        <v>17</v>
      </c>
      <c r="G4" s="48" t="s">
        <v>18</v>
      </c>
      <c r="H4" s="48" t="s">
        <v>27</v>
      </c>
      <c r="I4" s="48" t="s">
        <v>24</v>
      </c>
      <c r="J4" s="48" t="s">
        <v>25</v>
      </c>
      <c r="K4" s="48" t="s">
        <v>28</v>
      </c>
      <c r="L4" s="48" t="s">
        <v>29</v>
      </c>
      <c r="M4" s="51" t="s">
        <v>30</v>
      </c>
      <c r="V4"/>
    </row>
    <row r="5" spans="1:22" x14ac:dyDescent="0.35">
      <c r="A5" s="52">
        <v>1</v>
      </c>
      <c r="B5" s="29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2">
        <v>8</v>
      </c>
      <c r="I5" s="2">
        <v>9</v>
      </c>
      <c r="J5" s="2">
        <v>10</v>
      </c>
      <c r="K5" s="2">
        <v>11</v>
      </c>
      <c r="L5" s="53">
        <v>12</v>
      </c>
      <c r="M5" s="54">
        <v>13</v>
      </c>
      <c r="V5"/>
    </row>
    <row r="6" spans="1:22" s="93" customFormat="1" ht="25" customHeight="1" thickBot="1" x14ac:dyDescent="0.4">
      <c r="A6" s="88"/>
      <c r="B6" s="135" t="s">
        <v>4</v>
      </c>
      <c r="C6" s="136"/>
      <c r="D6" s="89"/>
      <c r="E6" s="89"/>
      <c r="F6" s="89"/>
      <c r="G6" s="89"/>
      <c r="H6" s="90"/>
      <c r="I6" s="91"/>
      <c r="J6" s="91"/>
      <c r="K6" s="90"/>
      <c r="L6" s="90"/>
      <c r="M6" s="92"/>
      <c r="N6" s="13"/>
      <c r="O6" s="13"/>
      <c r="P6" s="13"/>
      <c r="Q6" s="13"/>
      <c r="R6" s="13"/>
      <c r="S6" s="13"/>
      <c r="T6" s="13"/>
      <c r="U6" s="13"/>
    </row>
    <row r="7" spans="1:22" s="97" customFormat="1" ht="23" customHeight="1" x14ac:dyDescent="0.35">
      <c r="A7" s="99">
        <v>1</v>
      </c>
      <c r="B7" s="125" t="s">
        <v>9</v>
      </c>
      <c r="C7" s="126"/>
      <c r="D7" s="108">
        <f>D8</f>
        <v>237130</v>
      </c>
      <c r="E7" s="108">
        <f>E8</f>
        <v>158368</v>
      </c>
      <c r="F7" s="98"/>
      <c r="G7" s="98"/>
      <c r="H7" s="102"/>
      <c r="I7" s="103"/>
      <c r="J7" s="103"/>
      <c r="K7" s="94"/>
      <c r="L7" s="94"/>
      <c r="M7" s="95"/>
      <c r="N7" s="96"/>
      <c r="O7" s="96"/>
      <c r="P7" s="96"/>
      <c r="Q7" s="96"/>
      <c r="R7" s="96"/>
      <c r="S7" s="96"/>
      <c r="T7" s="96"/>
      <c r="U7" s="96"/>
    </row>
    <row r="8" spans="1:22" s="22" customFormat="1" ht="98" customHeight="1" thickBot="1" x14ac:dyDescent="0.4">
      <c r="A8" s="21" t="s">
        <v>8</v>
      </c>
      <c r="B8" s="26"/>
      <c r="C8" s="33" t="s">
        <v>83</v>
      </c>
      <c r="D8" s="31">
        <v>237130</v>
      </c>
      <c r="E8" s="31">
        <v>158368</v>
      </c>
      <c r="F8" s="33" t="s">
        <v>31</v>
      </c>
      <c r="G8" s="32" t="s">
        <v>32</v>
      </c>
      <c r="H8" s="1" t="s">
        <v>84</v>
      </c>
      <c r="I8" s="1" t="s">
        <v>33</v>
      </c>
      <c r="J8" s="32" t="s">
        <v>34</v>
      </c>
      <c r="K8" s="1" t="s">
        <v>35</v>
      </c>
      <c r="L8" s="1" t="s">
        <v>35</v>
      </c>
      <c r="M8" s="55" t="s">
        <v>35</v>
      </c>
      <c r="N8" s="4"/>
      <c r="O8" s="4"/>
      <c r="P8" s="4"/>
      <c r="Q8" s="4"/>
      <c r="R8" s="4"/>
      <c r="S8" s="4"/>
      <c r="T8" s="4"/>
      <c r="U8" s="4"/>
    </row>
    <row r="9" spans="1:22" s="106" customFormat="1" ht="18.5" customHeight="1" x14ac:dyDescent="0.35">
      <c r="A9" s="99" t="s">
        <v>0</v>
      </c>
      <c r="B9" s="125" t="s">
        <v>16</v>
      </c>
      <c r="C9" s="126"/>
      <c r="D9" s="108">
        <f>D10+D11+D12+D13+D14+D15+D16</f>
        <v>829305</v>
      </c>
      <c r="E9" s="108">
        <f>E10+E11+E12+E13+E14+E15+E16+E17+E18</f>
        <v>952392</v>
      </c>
      <c r="F9" s="100"/>
      <c r="G9" s="101"/>
      <c r="H9" s="102"/>
      <c r="I9" s="103"/>
      <c r="J9" s="103"/>
      <c r="K9" s="102"/>
      <c r="L9" s="102"/>
      <c r="M9" s="104"/>
      <c r="N9" s="105"/>
      <c r="O9" s="105"/>
      <c r="P9" s="105"/>
      <c r="Q9" s="105"/>
      <c r="R9" s="105"/>
      <c r="S9" s="105"/>
      <c r="T9" s="105"/>
      <c r="U9" s="105"/>
    </row>
    <row r="10" spans="1:22" s="22" customFormat="1" ht="112.5" customHeight="1" x14ac:dyDescent="0.35">
      <c r="A10" s="21" t="s">
        <v>10</v>
      </c>
      <c r="B10" s="26"/>
      <c r="C10" s="33" t="s">
        <v>85</v>
      </c>
      <c r="D10" s="31">
        <v>34699</v>
      </c>
      <c r="E10" s="31">
        <v>31472</v>
      </c>
      <c r="F10" s="33" t="s">
        <v>36</v>
      </c>
      <c r="G10" s="32" t="s">
        <v>32</v>
      </c>
      <c r="H10" s="1" t="s">
        <v>84</v>
      </c>
      <c r="I10" s="1" t="s">
        <v>33</v>
      </c>
      <c r="J10" s="32" t="s">
        <v>34</v>
      </c>
      <c r="K10" s="1" t="s">
        <v>35</v>
      </c>
      <c r="L10" s="1" t="s">
        <v>35</v>
      </c>
      <c r="M10" s="55" t="s">
        <v>35</v>
      </c>
      <c r="N10" s="4"/>
      <c r="O10" s="4"/>
      <c r="P10" s="4"/>
      <c r="Q10" s="4"/>
      <c r="R10" s="4"/>
      <c r="S10" s="4"/>
      <c r="T10" s="4"/>
      <c r="U10" s="4"/>
    </row>
    <row r="11" spans="1:22" s="22" customFormat="1" ht="113.5" customHeight="1" x14ac:dyDescent="0.35">
      <c r="A11" s="21" t="s">
        <v>11</v>
      </c>
      <c r="B11" s="26"/>
      <c r="C11" s="33" t="s">
        <v>86</v>
      </c>
      <c r="D11" s="31">
        <v>646949</v>
      </c>
      <c r="E11" s="31">
        <v>736962</v>
      </c>
      <c r="F11" s="33" t="s">
        <v>36</v>
      </c>
      <c r="G11" s="32" t="s">
        <v>32</v>
      </c>
      <c r="H11" s="1" t="s">
        <v>84</v>
      </c>
      <c r="I11" s="1" t="s">
        <v>33</v>
      </c>
      <c r="J11" s="32" t="s">
        <v>34</v>
      </c>
      <c r="K11" s="1" t="s">
        <v>35</v>
      </c>
      <c r="L11" s="1" t="s">
        <v>35</v>
      </c>
      <c r="M11" s="55" t="s">
        <v>35</v>
      </c>
      <c r="N11" s="4"/>
      <c r="O11" s="4"/>
      <c r="P11" s="4"/>
      <c r="Q11" s="4"/>
      <c r="R11" s="4"/>
      <c r="S11" s="4"/>
      <c r="T11" s="4"/>
      <c r="U11" s="4"/>
    </row>
    <row r="12" spans="1:22" s="22" customFormat="1" ht="113.5" customHeight="1" x14ac:dyDescent="0.35">
      <c r="A12" s="34" t="s">
        <v>12</v>
      </c>
      <c r="B12" s="35"/>
      <c r="C12" s="36" t="s">
        <v>87</v>
      </c>
      <c r="D12" s="37">
        <v>40</v>
      </c>
      <c r="E12" s="37">
        <v>39</v>
      </c>
      <c r="F12" s="36" t="s">
        <v>36</v>
      </c>
      <c r="G12" s="32" t="s">
        <v>32</v>
      </c>
      <c r="H12" s="38" t="s">
        <v>84</v>
      </c>
      <c r="I12" s="38" t="s">
        <v>33</v>
      </c>
      <c r="J12" s="32" t="s">
        <v>34</v>
      </c>
      <c r="K12" s="38" t="s">
        <v>35</v>
      </c>
      <c r="L12" s="38" t="s">
        <v>35</v>
      </c>
      <c r="M12" s="56" t="s">
        <v>35</v>
      </c>
      <c r="N12" s="4"/>
      <c r="O12" s="4"/>
      <c r="P12" s="4"/>
      <c r="Q12" s="4"/>
      <c r="R12" s="4"/>
      <c r="S12" s="4"/>
      <c r="T12" s="4"/>
      <c r="U12" s="4"/>
    </row>
    <row r="13" spans="1:22" s="22" customFormat="1" ht="104.5" customHeight="1" x14ac:dyDescent="0.35">
      <c r="A13" s="34" t="s">
        <v>37</v>
      </c>
      <c r="B13" s="35"/>
      <c r="C13" s="36" t="s">
        <v>88</v>
      </c>
      <c r="D13" s="37">
        <v>1571</v>
      </c>
      <c r="E13" s="37">
        <v>2000</v>
      </c>
      <c r="F13" s="36" t="s">
        <v>36</v>
      </c>
      <c r="G13" s="39" t="s">
        <v>32</v>
      </c>
      <c r="H13" s="38" t="s">
        <v>84</v>
      </c>
      <c r="I13" s="38" t="s">
        <v>33</v>
      </c>
      <c r="J13" s="39" t="s">
        <v>34</v>
      </c>
      <c r="K13" s="38" t="s">
        <v>35</v>
      </c>
      <c r="L13" s="38" t="s">
        <v>35</v>
      </c>
      <c r="M13" s="56" t="s">
        <v>35</v>
      </c>
      <c r="N13" s="4"/>
      <c r="O13" s="4"/>
      <c r="P13" s="4"/>
      <c r="Q13" s="4"/>
      <c r="R13" s="4"/>
      <c r="S13" s="4"/>
      <c r="T13" s="4"/>
      <c r="U13" s="4"/>
    </row>
    <row r="14" spans="1:22" s="22" customFormat="1" ht="109.5" customHeight="1" x14ac:dyDescent="0.35">
      <c r="A14" s="21" t="s">
        <v>38</v>
      </c>
      <c r="B14" s="26"/>
      <c r="C14" s="44" t="s">
        <v>39</v>
      </c>
      <c r="D14" s="45">
        <v>16787</v>
      </c>
      <c r="E14" s="45">
        <v>11617</v>
      </c>
      <c r="F14" s="44" t="s">
        <v>47</v>
      </c>
      <c r="G14" s="2" t="s">
        <v>32</v>
      </c>
      <c r="H14" s="1" t="s">
        <v>84</v>
      </c>
      <c r="I14" s="1" t="s">
        <v>33</v>
      </c>
      <c r="J14" s="2" t="s">
        <v>107</v>
      </c>
      <c r="K14" s="45">
        <v>11617</v>
      </c>
      <c r="L14" s="43">
        <v>42556</v>
      </c>
      <c r="M14" s="58">
        <v>42556</v>
      </c>
      <c r="N14" s="4"/>
      <c r="O14" s="4"/>
      <c r="P14" s="4"/>
      <c r="Q14" s="4"/>
      <c r="R14" s="4"/>
      <c r="S14" s="4"/>
      <c r="T14" s="4"/>
      <c r="U14" s="4"/>
    </row>
    <row r="15" spans="1:22" s="22" customFormat="1" ht="108" customHeight="1" x14ac:dyDescent="0.35">
      <c r="A15" s="34" t="s">
        <v>40</v>
      </c>
      <c r="B15" s="35"/>
      <c r="C15" s="36" t="s">
        <v>42</v>
      </c>
      <c r="D15" s="37">
        <v>11006</v>
      </c>
      <c r="E15" s="37">
        <v>6712</v>
      </c>
      <c r="F15" s="36" t="s">
        <v>48</v>
      </c>
      <c r="G15" s="39" t="s">
        <v>32</v>
      </c>
      <c r="H15" s="38" t="s">
        <v>84</v>
      </c>
      <c r="I15" s="38" t="s">
        <v>111</v>
      </c>
      <c r="J15" s="39" t="s">
        <v>112</v>
      </c>
      <c r="K15" s="38" t="s">
        <v>35</v>
      </c>
      <c r="L15" s="38" t="s">
        <v>35</v>
      </c>
      <c r="M15" s="56" t="s">
        <v>35</v>
      </c>
      <c r="N15" s="4"/>
      <c r="O15" s="4"/>
      <c r="P15" s="4"/>
      <c r="Q15" s="4"/>
      <c r="R15" s="4"/>
      <c r="S15" s="4"/>
      <c r="T15" s="4"/>
      <c r="U15" s="4"/>
    </row>
    <row r="16" spans="1:22" s="22" customFormat="1" ht="110" customHeight="1" x14ac:dyDescent="0.35">
      <c r="A16" s="34" t="s">
        <v>41</v>
      </c>
      <c r="B16" s="35"/>
      <c r="C16" s="36" t="s">
        <v>44</v>
      </c>
      <c r="D16" s="37">
        <v>118253</v>
      </c>
      <c r="E16" s="37">
        <v>122900</v>
      </c>
      <c r="F16" s="36" t="s">
        <v>49</v>
      </c>
      <c r="G16" s="39" t="s">
        <v>32</v>
      </c>
      <c r="H16" s="38" t="s">
        <v>84</v>
      </c>
      <c r="I16" s="38" t="s">
        <v>33</v>
      </c>
      <c r="J16" s="39" t="s">
        <v>34</v>
      </c>
      <c r="K16" s="38" t="s">
        <v>35</v>
      </c>
      <c r="L16" s="38" t="s">
        <v>35</v>
      </c>
      <c r="M16" s="56" t="s">
        <v>35</v>
      </c>
      <c r="N16" s="4"/>
      <c r="O16" s="4"/>
      <c r="P16" s="4"/>
      <c r="Q16" s="4"/>
      <c r="R16" s="4"/>
      <c r="S16" s="4"/>
      <c r="T16" s="4"/>
      <c r="U16" s="4"/>
    </row>
    <row r="17" spans="1:21" s="22" customFormat="1" ht="120" customHeight="1" x14ac:dyDescent="0.35">
      <c r="A17" s="34" t="s">
        <v>43</v>
      </c>
      <c r="B17" s="35"/>
      <c r="C17" s="36" t="s">
        <v>89</v>
      </c>
      <c r="D17" s="37" t="s">
        <v>90</v>
      </c>
      <c r="E17" s="37">
        <v>1710</v>
      </c>
      <c r="F17" s="36" t="s">
        <v>91</v>
      </c>
      <c r="G17" s="39" t="s">
        <v>32</v>
      </c>
      <c r="H17" s="38" t="s">
        <v>90</v>
      </c>
      <c r="I17" s="38" t="s">
        <v>90</v>
      </c>
      <c r="J17" s="39" t="s">
        <v>108</v>
      </c>
      <c r="K17" s="37">
        <v>1710</v>
      </c>
      <c r="L17" s="40">
        <v>43930</v>
      </c>
      <c r="M17" s="57">
        <v>43930</v>
      </c>
      <c r="N17" s="4"/>
      <c r="O17" s="4"/>
      <c r="P17" s="4"/>
      <c r="Q17" s="4"/>
      <c r="R17" s="4"/>
      <c r="S17" s="4"/>
      <c r="T17" s="4"/>
      <c r="U17" s="4"/>
    </row>
    <row r="18" spans="1:21" s="25" customFormat="1" ht="103" customHeight="1" thickBot="1" x14ac:dyDescent="0.4">
      <c r="A18" s="23" t="s">
        <v>45</v>
      </c>
      <c r="B18" s="27"/>
      <c r="C18" s="36" t="s">
        <v>92</v>
      </c>
      <c r="D18" s="41" t="s">
        <v>90</v>
      </c>
      <c r="E18" s="37">
        <v>38980</v>
      </c>
      <c r="F18" s="36" t="s">
        <v>93</v>
      </c>
      <c r="G18" s="39" t="s">
        <v>32</v>
      </c>
      <c r="H18" s="38" t="s">
        <v>90</v>
      </c>
      <c r="I18" s="38" t="s">
        <v>90</v>
      </c>
      <c r="J18" s="39" t="s">
        <v>108</v>
      </c>
      <c r="K18" s="37">
        <v>38980</v>
      </c>
      <c r="L18" s="40">
        <v>43980</v>
      </c>
      <c r="M18" s="57">
        <v>43980</v>
      </c>
      <c r="N18" s="24"/>
      <c r="O18" s="24"/>
      <c r="P18" s="24"/>
      <c r="Q18" s="24"/>
      <c r="R18" s="24"/>
      <c r="S18" s="24"/>
      <c r="T18" s="24"/>
      <c r="U18" s="24"/>
    </row>
    <row r="19" spans="1:21" s="106" customFormat="1" ht="15" customHeight="1" thickBot="1" x14ac:dyDescent="0.4">
      <c r="A19" s="116" t="s">
        <v>1</v>
      </c>
      <c r="B19" s="132" t="s">
        <v>19</v>
      </c>
      <c r="C19" s="133"/>
      <c r="D19" s="117">
        <f>D20+D21+D22+D23+D24+D25+D26+D28+D29+D30+D31+D32</f>
        <v>32698</v>
      </c>
      <c r="E19" s="117">
        <f>E20+E21+E22+E23+E24+E25+E26+E27+E28+E29+E30+E32</f>
        <v>33558</v>
      </c>
      <c r="F19" s="118"/>
      <c r="G19" s="119"/>
      <c r="H19" s="120"/>
      <c r="I19" s="121"/>
      <c r="J19" s="122"/>
      <c r="K19" s="109"/>
      <c r="L19" s="102"/>
      <c r="M19" s="104"/>
      <c r="N19" s="105"/>
      <c r="O19" s="105"/>
      <c r="P19" s="105"/>
      <c r="Q19" s="105"/>
      <c r="R19" s="105"/>
      <c r="S19" s="105"/>
      <c r="T19" s="105"/>
      <c r="U19" s="105"/>
    </row>
    <row r="20" spans="1:21" s="22" customFormat="1" ht="110.5" customHeight="1" x14ac:dyDescent="0.35">
      <c r="A20" s="111" t="s">
        <v>13</v>
      </c>
      <c r="B20" s="112"/>
      <c r="C20" s="113" t="s">
        <v>46</v>
      </c>
      <c r="D20" s="123">
        <v>5</v>
      </c>
      <c r="E20" s="123">
        <v>8</v>
      </c>
      <c r="F20" s="113" t="s">
        <v>50</v>
      </c>
      <c r="G20" s="42" t="s">
        <v>32</v>
      </c>
      <c r="H20" s="124" t="s">
        <v>84</v>
      </c>
      <c r="I20" s="124" t="s">
        <v>33</v>
      </c>
      <c r="J20" s="42" t="s">
        <v>34</v>
      </c>
      <c r="K20" s="38" t="s">
        <v>35</v>
      </c>
      <c r="L20" s="38" t="s">
        <v>35</v>
      </c>
      <c r="M20" s="56" t="s">
        <v>35</v>
      </c>
      <c r="N20" s="4"/>
      <c r="O20" s="4"/>
      <c r="P20" s="4"/>
      <c r="Q20" s="4"/>
      <c r="R20" s="4"/>
      <c r="S20" s="4"/>
      <c r="T20" s="4"/>
      <c r="U20" s="4"/>
    </row>
    <row r="21" spans="1:21" s="22" customFormat="1" ht="104.5" customHeight="1" x14ac:dyDescent="0.35">
      <c r="A21" s="21" t="s">
        <v>14</v>
      </c>
      <c r="B21" s="26"/>
      <c r="C21" s="36" t="s">
        <v>51</v>
      </c>
      <c r="D21" s="30">
        <v>0</v>
      </c>
      <c r="E21" s="30">
        <v>0</v>
      </c>
      <c r="F21" s="36" t="s">
        <v>50</v>
      </c>
      <c r="G21" s="39" t="s">
        <v>32</v>
      </c>
      <c r="H21" s="1" t="s">
        <v>84</v>
      </c>
      <c r="I21" s="1" t="s">
        <v>33</v>
      </c>
      <c r="J21" s="39" t="s">
        <v>34</v>
      </c>
      <c r="K21" s="1" t="s">
        <v>35</v>
      </c>
      <c r="L21" s="1" t="s">
        <v>35</v>
      </c>
      <c r="M21" s="55" t="s">
        <v>35</v>
      </c>
      <c r="N21" s="4"/>
      <c r="O21" s="4"/>
      <c r="P21" s="4"/>
      <c r="Q21" s="4"/>
      <c r="R21" s="4"/>
      <c r="S21" s="4"/>
      <c r="T21" s="4"/>
      <c r="U21" s="4"/>
    </row>
    <row r="22" spans="1:21" s="22" customFormat="1" ht="104.5" customHeight="1" x14ac:dyDescent="0.35">
      <c r="A22" s="21" t="s">
        <v>15</v>
      </c>
      <c r="B22" s="26"/>
      <c r="C22" s="44" t="s">
        <v>53</v>
      </c>
      <c r="D22" s="45">
        <v>1051</v>
      </c>
      <c r="E22" s="45">
        <v>1961</v>
      </c>
      <c r="F22" s="44" t="s">
        <v>50</v>
      </c>
      <c r="G22" s="2" t="s">
        <v>32</v>
      </c>
      <c r="H22" s="1" t="s">
        <v>84</v>
      </c>
      <c r="I22" s="1" t="s">
        <v>33</v>
      </c>
      <c r="J22" s="2" t="s">
        <v>34</v>
      </c>
      <c r="K22" s="1" t="s">
        <v>35</v>
      </c>
      <c r="L22" s="1" t="s">
        <v>35</v>
      </c>
      <c r="M22" s="55" t="s">
        <v>35</v>
      </c>
      <c r="N22" s="4"/>
      <c r="O22" s="4"/>
      <c r="P22" s="4"/>
      <c r="Q22" s="4"/>
      <c r="R22" s="4"/>
      <c r="S22" s="4"/>
      <c r="T22" s="4"/>
      <c r="U22" s="4"/>
    </row>
    <row r="23" spans="1:21" s="22" customFormat="1" ht="104.5" customHeight="1" x14ac:dyDescent="0.35">
      <c r="A23" s="21" t="s">
        <v>52</v>
      </c>
      <c r="B23" s="26"/>
      <c r="C23" s="44" t="s">
        <v>55</v>
      </c>
      <c r="D23" s="45">
        <v>9391</v>
      </c>
      <c r="E23" s="45">
        <v>14895</v>
      </c>
      <c r="F23" s="44" t="s">
        <v>50</v>
      </c>
      <c r="G23" s="2" t="s">
        <v>32</v>
      </c>
      <c r="H23" s="1" t="s">
        <v>84</v>
      </c>
      <c r="I23" s="1" t="s">
        <v>33</v>
      </c>
      <c r="J23" s="2" t="s">
        <v>34</v>
      </c>
      <c r="K23" s="1" t="s">
        <v>35</v>
      </c>
      <c r="L23" s="1" t="s">
        <v>35</v>
      </c>
      <c r="M23" s="55" t="s">
        <v>35</v>
      </c>
      <c r="N23" s="4"/>
      <c r="O23" s="4"/>
      <c r="P23" s="4"/>
      <c r="Q23" s="4"/>
      <c r="R23" s="4"/>
      <c r="S23" s="4"/>
      <c r="T23" s="4"/>
      <c r="U23" s="4"/>
    </row>
    <row r="24" spans="1:21" s="22" customFormat="1" ht="104.5" customHeight="1" x14ac:dyDescent="0.35">
      <c r="A24" s="21" t="s">
        <v>54</v>
      </c>
      <c r="B24" s="26"/>
      <c r="C24" s="36" t="s">
        <v>57</v>
      </c>
      <c r="D24" s="31">
        <v>1860</v>
      </c>
      <c r="E24" s="31">
        <v>2100</v>
      </c>
      <c r="F24" s="36" t="s">
        <v>50</v>
      </c>
      <c r="G24" s="39" t="s">
        <v>32</v>
      </c>
      <c r="H24" s="1" t="s">
        <v>84</v>
      </c>
      <c r="I24" s="1" t="s">
        <v>33</v>
      </c>
      <c r="J24" s="39" t="s">
        <v>34</v>
      </c>
      <c r="K24" s="1" t="s">
        <v>35</v>
      </c>
      <c r="L24" s="1" t="s">
        <v>35</v>
      </c>
      <c r="M24" s="55" t="s">
        <v>35</v>
      </c>
      <c r="N24" s="4"/>
      <c r="O24" s="4"/>
      <c r="P24" s="4"/>
      <c r="Q24" s="4"/>
      <c r="R24" s="4"/>
      <c r="S24" s="4"/>
      <c r="T24" s="4"/>
      <c r="U24" s="4"/>
    </row>
    <row r="25" spans="1:21" s="22" customFormat="1" ht="104.5" customHeight="1" x14ac:dyDescent="0.35">
      <c r="A25" s="21" t="s">
        <v>56</v>
      </c>
      <c r="B25" s="26"/>
      <c r="C25" s="36" t="s">
        <v>59</v>
      </c>
      <c r="D25" s="31">
        <v>2</v>
      </c>
      <c r="E25" s="31">
        <v>7</v>
      </c>
      <c r="F25" s="36" t="s">
        <v>50</v>
      </c>
      <c r="G25" s="39" t="s">
        <v>32</v>
      </c>
      <c r="H25" s="1" t="s">
        <v>84</v>
      </c>
      <c r="I25" s="1" t="s">
        <v>33</v>
      </c>
      <c r="J25" s="39" t="s">
        <v>34</v>
      </c>
      <c r="K25" s="1" t="s">
        <v>35</v>
      </c>
      <c r="L25" s="1" t="s">
        <v>35</v>
      </c>
      <c r="M25" s="55" t="s">
        <v>35</v>
      </c>
      <c r="N25" s="4"/>
      <c r="O25" s="4"/>
      <c r="P25" s="4"/>
      <c r="Q25" s="4"/>
      <c r="R25" s="4"/>
      <c r="S25" s="4"/>
      <c r="T25" s="4"/>
      <c r="U25" s="4"/>
    </row>
    <row r="26" spans="1:21" s="22" customFormat="1" ht="104.5" customHeight="1" x14ac:dyDescent="0.35">
      <c r="A26" s="21" t="s">
        <v>58</v>
      </c>
      <c r="B26" s="26"/>
      <c r="C26" s="36" t="s">
        <v>61</v>
      </c>
      <c r="D26" s="31">
        <v>17</v>
      </c>
      <c r="E26" s="31">
        <v>4</v>
      </c>
      <c r="F26" s="36" t="s">
        <v>50</v>
      </c>
      <c r="G26" s="39" t="s">
        <v>32</v>
      </c>
      <c r="H26" s="1" t="s">
        <v>84</v>
      </c>
      <c r="I26" s="1" t="s">
        <v>33</v>
      </c>
      <c r="J26" s="39" t="s">
        <v>34</v>
      </c>
      <c r="K26" s="1" t="s">
        <v>35</v>
      </c>
      <c r="L26" s="1" t="s">
        <v>35</v>
      </c>
      <c r="M26" s="55" t="s">
        <v>35</v>
      </c>
      <c r="N26" s="4"/>
      <c r="O26" s="4"/>
      <c r="P26" s="4"/>
      <c r="Q26" s="4"/>
      <c r="R26" s="4"/>
      <c r="S26" s="4"/>
      <c r="T26" s="4"/>
      <c r="U26" s="4"/>
    </row>
    <row r="27" spans="1:21" s="22" customFormat="1" ht="104.5" customHeight="1" x14ac:dyDescent="0.35">
      <c r="A27" s="21" t="s">
        <v>60</v>
      </c>
      <c r="B27" s="26"/>
      <c r="C27" s="36" t="s">
        <v>94</v>
      </c>
      <c r="D27" s="31" t="s">
        <v>90</v>
      </c>
      <c r="E27" s="31">
        <v>1630</v>
      </c>
      <c r="F27" s="36" t="s">
        <v>95</v>
      </c>
      <c r="G27" s="39" t="s">
        <v>32</v>
      </c>
      <c r="H27" s="1" t="s">
        <v>90</v>
      </c>
      <c r="I27" s="1" t="s">
        <v>90</v>
      </c>
      <c r="J27" s="39" t="s">
        <v>34</v>
      </c>
      <c r="K27" s="1" t="s">
        <v>35</v>
      </c>
      <c r="L27" s="43" t="s">
        <v>35</v>
      </c>
      <c r="M27" s="58" t="s">
        <v>35</v>
      </c>
      <c r="N27" s="4"/>
      <c r="O27" s="4"/>
      <c r="P27" s="4"/>
      <c r="Q27" s="4"/>
      <c r="R27" s="4"/>
      <c r="S27" s="4"/>
      <c r="T27" s="4"/>
      <c r="U27" s="4"/>
    </row>
    <row r="28" spans="1:21" s="22" customFormat="1" ht="104.5" customHeight="1" x14ac:dyDescent="0.35">
      <c r="A28" s="21" t="s">
        <v>62</v>
      </c>
      <c r="B28" s="26"/>
      <c r="C28" s="36" t="s">
        <v>65</v>
      </c>
      <c r="D28" s="31">
        <v>10886</v>
      </c>
      <c r="E28" s="31">
        <v>6849</v>
      </c>
      <c r="F28" s="36" t="s">
        <v>50</v>
      </c>
      <c r="G28" s="39" t="s">
        <v>32</v>
      </c>
      <c r="H28" s="1" t="s">
        <v>84</v>
      </c>
      <c r="I28" s="1" t="s">
        <v>33</v>
      </c>
      <c r="J28" s="39" t="s">
        <v>34</v>
      </c>
      <c r="K28" s="1" t="s">
        <v>35</v>
      </c>
      <c r="L28" s="43" t="s">
        <v>35</v>
      </c>
      <c r="M28" s="58" t="s">
        <v>35</v>
      </c>
      <c r="N28" s="4"/>
      <c r="O28" s="4"/>
      <c r="P28" s="4"/>
      <c r="Q28" s="4"/>
      <c r="R28" s="4"/>
      <c r="S28" s="4"/>
      <c r="T28" s="4"/>
      <c r="U28" s="4"/>
    </row>
    <row r="29" spans="1:21" s="22" customFormat="1" ht="104.5" customHeight="1" x14ac:dyDescent="0.35">
      <c r="A29" s="21" t="s">
        <v>63</v>
      </c>
      <c r="B29" s="26"/>
      <c r="C29" s="36" t="s">
        <v>67</v>
      </c>
      <c r="D29" s="31">
        <v>123</v>
      </c>
      <c r="E29" s="31">
        <v>163</v>
      </c>
      <c r="F29" s="36" t="s">
        <v>50</v>
      </c>
      <c r="G29" s="39" t="s">
        <v>32</v>
      </c>
      <c r="H29" s="1" t="s">
        <v>84</v>
      </c>
      <c r="I29" s="1" t="s">
        <v>33</v>
      </c>
      <c r="J29" s="39" t="s">
        <v>34</v>
      </c>
      <c r="K29" s="1" t="s">
        <v>35</v>
      </c>
      <c r="L29" s="43" t="s">
        <v>35</v>
      </c>
      <c r="M29" s="58" t="s">
        <v>35</v>
      </c>
      <c r="N29" s="4"/>
      <c r="O29" s="4"/>
      <c r="P29" s="4"/>
      <c r="Q29" s="4"/>
      <c r="R29" s="4"/>
      <c r="S29" s="4"/>
      <c r="T29" s="4"/>
      <c r="U29" s="4"/>
    </row>
    <row r="30" spans="1:21" s="22" customFormat="1" ht="104.5" customHeight="1" x14ac:dyDescent="0.35">
      <c r="A30" s="21" t="s">
        <v>64</v>
      </c>
      <c r="B30" s="26"/>
      <c r="C30" s="36" t="s">
        <v>69</v>
      </c>
      <c r="D30" s="31">
        <v>8213</v>
      </c>
      <c r="E30" s="31">
        <v>5664</v>
      </c>
      <c r="F30" s="36" t="s">
        <v>70</v>
      </c>
      <c r="G30" s="39" t="s">
        <v>32</v>
      </c>
      <c r="H30" s="1" t="s">
        <v>84</v>
      </c>
      <c r="I30" s="1" t="s">
        <v>33</v>
      </c>
      <c r="J30" s="39" t="s">
        <v>112</v>
      </c>
      <c r="K30" s="1" t="s">
        <v>35</v>
      </c>
      <c r="L30" s="1" t="s">
        <v>35</v>
      </c>
      <c r="M30" s="55" t="s">
        <v>35</v>
      </c>
      <c r="N30" s="4"/>
      <c r="O30" s="4"/>
      <c r="P30" s="4"/>
      <c r="Q30" s="4"/>
      <c r="R30" s="4"/>
      <c r="S30" s="4"/>
      <c r="T30" s="4"/>
      <c r="U30" s="4"/>
    </row>
    <row r="31" spans="1:21" s="22" customFormat="1" ht="127" customHeight="1" x14ac:dyDescent="0.35">
      <c r="A31" s="21" t="s">
        <v>66</v>
      </c>
      <c r="B31" s="26"/>
      <c r="C31" s="44" t="s">
        <v>71</v>
      </c>
      <c r="D31" s="1">
        <v>918</v>
      </c>
      <c r="E31" s="1" t="s">
        <v>90</v>
      </c>
      <c r="F31" s="44" t="s">
        <v>72</v>
      </c>
      <c r="G31" s="2" t="s">
        <v>32</v>
      </c>
      <c r="H31" s="1" t="s">
        <v>84</v>
      </c>
      <c r="I31" s="1" t="s">
        <v>33</v>
      </c>
      <c r="J31" s="2" t="s">
        <v>109</v>
      </c>
      <c r="K31" s="1">
        <v>0</v>
      </c>
      <c r="L31" s="43">
        <v>43675</v>
      </c>
      <c r="M31" s="58">
        <v>43675</v>
      </c>
      <c r="N31" s="4"/>
      <c r="O31" s="4"/>
      <c r="P31" s="4"/>
      <c r="Q31" s="4"/>
      <c r="R31" s="4"/>
      <c r="S31" s="4"/>
      <c r="T31" s="4"/>
      <c r="U31" s="4"/>
    </row>
    <row r="32" spans="1:21" s="22" customFormat="1" ht="127" customHeight="1" thickBot="1" x14ac:dyDescent="0.4">
      <c r="A32" s="34" t="s">
        <v>68</v>
      </c>
      <c r="B32" s="35"/>
      <c r="C32" s="36" t="s">
        <v>73</v>
      </c>
      <c r="D32" s="110">
        <v>232</v>
      </c>
      <c r="E32" s="110">
        <v>277</v>
      </c>
      <c r="F32" s="36" t="s">
        <v>74</v>
      </c>
      <c r="G32" s="39" t="s">
        <v>32</v>
      </c>
      <c r="H32" s="38" t="s">
        <v>84</v>
      </c>
      <c r="I32" s="38" t="s">
        <v>33</v>
      </c>
      <c r="J32" s="39" t="s">
        <v>34</v>
      </c>
      <c r="K32" s="1" t="s">
        <v>35</v>
      </c>
      <c r="L32" s="1" t="s">
        <v>35</v>
      </c>
      <c r="M32" s="55" t="s">
        <v>35</v>
      </c>
      <c r="N32" s="4"/>
      <c r="O32" s="4"/>
      <c r="P32" s="4"/>
      <c r="Q32" s="4"/>
      <c r="R32" s="4"/>
      <c r="S32" s="4"/>
      <c r="T32" s="4"/>
      <c r="U32" s="4"/>
    </row>
    <row r="33" spans="1:22" s="106" customFormat="1" ht="15" customHeight="1" thickBot="1" x14ac:dyDescent="0.4">
      <c r="A33" s="116" t="s">
        <v>2</v>
      </c>
      <c r="B33" s="132" t="s">
        <v>23</v>
      </c>
      <c r="C33" s="133"/>
      <c r="D33" s="117">
        <f>D34+D35+D36</f>
        <v>36455</v>
      </c>
      <c r="E33" s="117">
        <f>E34+E35+E36+E37+E38</f>
        <v>168988</v>
      </c>
      <c r="F33" s="118"/>
      <c r="G33" s="119"/>
      <c r="H33" s="120"/>
      <c r="I33" s="121"/>
      <c r="J33" s="122"/>
      <c r="K33" s="109"/>
      <c r="L33" s="102"/>
      <c r="M33" s="104"/>
      <c r="N33" s="105"/>
      <c r="O33" s="105"/>
      <c r="P33" s="105"/>
      <c r="Q33" s="105"/>
      <c r="R33" s="105"/>
      <c r="S33" s="105"/>
      <c r="T33" s="105"/>
      <c r="U33" s="105"/>
    </row>
    <row r="34" spans="1:22" s="22" customFormat="1" ht="156.5" customHeight="1" x14ac:dyDescent="0.35">
      <c r="A34" s="111" t="s">
        <v>20</v>
      </c>
      <c r="B34" s="112"/>
      <c r="C34" s="113" t="s">
        <v>96</v>
      </c>
      <c r="D34" s="114">
        <v>933</v>
      </c>
      <c r="E34" s="114">
        <v>2194</v>
      </c>
      <c r="F34" s="113" t="s">
        <v>75</v>
      </c>
      <c r="G34" s="42" t="s">
        <v>32</v>
      </c>
      <c r="H34" s="42" t="s">
        <v>97</v>
      </c>
      <c r="I34" s="115" t="s">
        <v>33</v>
      </c>
      <c r="J34" s="42" t="s">
        <v>34</v>
      </c>
      <c r="K34" s="1" t="s">
        <v>35</v>
      </c>
      <c r="L34" s="1" t="s">
        <v>35</v>
      </c>
      <c r="M34" s="55" t="s">
        <v>35</v>
      </c>
      <c r="N34" s="4"/>
      <c r="O34" s="4"/>
      <c r="P34" s="4"/>
      <c r="Q34" s="4"/>
      <c r="R34" s="4"/>
      <c r="S34" s="4"/>
      <c r="T34" s="4"/>
      <c r="U34" s="4"/>
    </row>
    <row r="35" spans="1:22" s="22" customFormat="1" ht="161" customHeight="1" x14ac:dyDescent="0.35">
      <c r="A35" s="21" t="s">
        <v>21</v>
      </c>
      <c r="B35" s="26"/>
      <c r="C35" s="36" t="s">
        <v>98</v>
      </c>
      <c r="D35" s="31">
        <v>35522</v>
      </c>
      <c r="E35" s="31">
        <v>47812</v>
      </c>
      <c r="F35" s="36" t="s">
        <v>76</v>
      </c>
      <c r="G35" s="39" t="s">
        <v>32</v>
      </c>
      <c r="H35" s="39" t="s">
        <v>84</v>
      </c>
      <c r="I35" s="1" t="s">
        <v>99</v>
      </c>
      <c r="J35" s="39" t="s">
        <v>34</v>
      </c>
      <c r="K35" s="1" t="s">
        <v>35</v>
      </c>
      <c r="L35" s="1" t="s">
        <v>35</v>
      </c>
      <c r="M35" s="55" t="s">
        <v>35</v>
      </c>
      <c r="N35" s="4"/>
      <c r="O35" s="4"/>
      <c r="P35" s="4"/>
      <c r="Q35" s="4"/>
      <c r="R35" s="4"/>
      <c r="S35" s="4"/>
      <c r="T35" s="4"/>
      <c r="U35" s="4"/>
    </row>
    <row r="36" spans="1:22" s="25" customFormat="1" ht="157.5" customHeight="1" thickBot="1" x14ac:dyDescent="0.4">
      <c r="A36" s="34" t="s">
        <v>22</v>
      </c>
      <c r="B36" s="35"/>
      <c r="C36" s="36" t="s">
        <v>100</v>
      </c>
      <c r="D36" s="37">
        <v>0</v>
      </c>
      <c r="E36" s="37">
        <v>0</v>
      </c>
      <c r="F36" s="36" t="s">
        <v>76</v>
      </c>
      <c r="G36" s="39" t="s">
        <v>32</v>
      </c>
      <c r="H36" s="39" t="s">
        <v>97</v>
      </c>
      <c r="I36" s="38" t="s">
        <v>33</v>
      </c>
      <c r="J36" s="39" t="s">
        <v>34</v>
      </c>
      <c r="K36" s="38" t="s">
        <v>35</v>
      </c>
      <c r="L36" s="38" t="s">
        <v>35</v>
      </c>
      <c r="M36" s="56" t="s">
        <v>35</v>
      </c>
      <c r="N36" s="24"/>
      <c r="O36" s="24"/>
      <c r="P36" s="24"/>
      <c r="Q36" s="24"/>
      <c r="R36" s="24"/>
      <c r="S36" s="24"/>
      <c r="T36" s="24"/>
      <c r="U36" s="24"/>
    </row>
    <row r="37" spans="1:22" s="25" customFormat="1" ht="176" customHeight="1" thickBot="1" x14ac:dyDescent="0.4">
      <c r="A37" s="59" t="s">
        <v>101</v>
      </c>
      <c r="B37" s="35"/>
      <c r="C37" s="60" t="s">
        <v>102</v>
      </c>
      <c r="D37" s="61" t="s">
        <v>90</v>
      </c>
      <c r="E37" s="61">
        <v>43586</v>
      </c>
      <c r="F37" s="60" t="s">
        <v>103</v>
      </c>
      <c r="G37" s="62" t="s">
        <v>32</v>
      </c>
      <c r="H37" s="62" t="s">
        <v>90</v>
      </c>
      <c r="I37" s="38" t="s">
        <v>90</v>
      </c>
      <c r="J37" s="39" t="s">
        <v>110</v>
      </c>
      <c r="K37" s="61">
        <v>43586</v>
      </c>
      <c r="L37" s="40">
        <v>43930</v>
      </c>
      <c r="M37" s="40">
        <v>43930</v>
      </c>
      <c r="N37" s="24"/>
      <c r="O37" s="24"/>
      <c r="P37" s="24"/>
      <c r="Q37" s="24"/>
      <c r="R37" s="24"/>
      <c r="S37" s="24"/>
      <c r="T37" s="24"/>
      <c r="U37" s="24"/>
    </row>
    <row r="38" spans="1:22" s="25" customFormat="1" ht="176" customHeight="1" thickBot="1" x14ac:dyDescent="0.4">
      <c r="A38" s="63" t="s">
        <v>104</v>
      </c>
      <c r="B38" s="26"/>
      <c r="C38" s="44" t="s">
        <v>105</v>
      </c>
      <c r="D38" s="45" t="s">
        <v>90</v>
      </c>
      <c r="E38" s="45">
        <v>75396</v>
      </c>
      <c r="F38" s="44" t="s">
        <v>103</v>
      </c>
      <c r="G38" s="2" t="s">
        <v>32</v>
      </c>
      <c r="H38" s="2" t="s">
        <v>90</v>
      </c>
      <c r="I38" s="1" t="s">
        <v>90</v>
      </c>
      <c r="J38" s="2" t="s">
        <v>110</v>
      </c>
      <c r="K38" s="45">
        <v>75396</v>
      </c>
      <c r="L38" s="43">
        <v>43930</v>
      </c>
      <c r="M38" s="43">
        <v>43930</v>
      </c>
      <c r="N38" s="24"/>
      <c r="O38" s="24"/>
      <c r="P38" s="24"/>
      <c r="Q38" s="24"/>
      <c r="R38" s="24"/>
      <c r="S38" s="24"/>
      <c r="T38" s="24"/>
      <c r="U38" s="24"/>
    </row>
    <row r="39" spans="1:22" s="77" customFormat="1" ht="15" thickBot="1" x14ac:dyDescent="0.4">
      <c r="A39" s="71" t="s">
        <v>3</v>
      </c>
      <c r="B39" s="137" t="s">
        <v>80</v>
      </c>
      <c r="C39" s="138"/>
      <c r="D39" s="107">
        <f>D40</f>
        <v>544</v>
      </c>
      <c r="E39" s="107">
        <f>E40</f>
        <v>822</v>
      </c>
      <c r="F39" s="72"/>
      <c r="G39" s="73"/>
      <c r="H39" s="74"/>
      <c r="I39" s="74"/>
      <c r="J39" s="74"/>
      <c r="K39" s="74"/>
      <c r="L39" s="74"/>
      <c r="M39" s="75"/>
      <c r="N39" s="76"/>
      <c r="O39" s="76"/>
      <c r="P39" s="76"/>
      <c r="Q39" s="76"/>
      <c r="R39" s="76"/>
      <c r="S39" s="76"/>
      <c r="T39" s="76"/>
      <c r="U39" s="76"/>
    </row>
    <row r="40" spans="1:22" s="25" customFormat="1" ht="147" customHeight="1" thickBot="1" x14ac:dyDescent="0.4">
      <c r="A40" s="64" t="s">
        <v>77</v>
      </c>
      <c r="B40" s="65"/>
      <c r="C40" s="66" t="s">
        <v>78</v>
      </c>
      <c r="D40" s="67">
        <v>544</v>
      </c>
      <c r="E40" s="67">
        <v>822</v>
      </c>
      <c r="F40" s="66" t="s">
        <v>79</v>
      </c>
      <c r="G40" s="68" t="s">
        <v>32</v>
      </c>
      <c r="H40" s="68" t="s">
        <v>84</v>
      </c>
      <c r="I40" s="69" t="s">
        <v>33</v>
      </c>
      <c r="J40" s="39" t="s">
        <v>34</v>
      </c>
      <c r="K40" s="69" t="s">
        <v>35</v>
      </c>
      <c r="L40" s="69" t="s">
        <v>35</v>
      </c>
      <c r="M40" s="70" t="s">
        <v>35</v>
      </c>
      <c r="N40" s="24"/>
      <c r="O40" s="24"/>
      <c r="P40" s="24"/>
      <c r="Q40" s="24"/>
      <c r="R40" s="24"/>
      <c r="S40" s="24"/>
      <c r="T40" s="24"/>
      <c r="U40" s="24"/>
    </row>
    <row r="41" spans="1:22" s="87" customFormat="1" ht="23" customHeight="1" thickBot="1" x14ac:dyDescent="0.4">
      <c r="A41" s="78" t="s">
        <v>26</v>
      </c>
      <c r="B41" s="79"/>
      <c r="C41" s="80"/>
      <c r="D41" s="81">
        <f>D8+D10+D11+D12+D13+D14+D15+D16+D20+D21+D22+D23+D24+D25+D26+D28+D29+D30+D31+D32+D34+D35+D36+D40</f>
        <v>1136132</v>
      </c>
      <c r="E41" s="81">
        <f>E8+E10+E11+E12+E13+E14+E15+E16+E17+E18+E20+E21+E22+E23+E24+E25+E26+E27+E28+E29+E30+E32+E34+E35+E36+E37+E38+E40</f>
        <v>1314128</v>
      </c>
      <c r="F41" s="80"/>
      <c r="G41" s="82"/>
      <c r="H41" s="83"/>
      <c r="I41" s="83"/>
      <c r="J41" s="83"/>
      <c r="K41" s="84">
        <f>K14+K17+K18+K37+K38</f>
        <v>171289</v>
      </c>
      <c r="L41" s="83"/>
      <c r="M41" s="85"/>
      <c r="N41" s="86"/>
      <c r="O41" s="86"/>
      <c r="P41" s="86"/>
      <c r="Q41" s="86"/>
      <c r="R41" s="86"/>
      <c r="S41" s="86"/>
      <c r="T41" s="86"/>
      <c r="U41" s="86"/>
    </row>
    <row r="42" spans="1:22" ht="10.5" customHeight="1" x14ac:dyDescent="0.35">
      <c r="H42" s="15"/>
      <c r="I42" s="16"/>
      <c r="J42" s="16"/>
      <c r="L42" s="4"/>
    </row>
    <row r="43" spans="1:22" x14ac:dyDescent="0.35">
      <c r="C43" s="6"/>
      <c r="D43" s="6"/>
      <c r="E43" s="6"/>
      <c r="F43" s="6"/>
      <c r="G43" s="6"/>
      <c r="H43" s="18"/>
      <c r="I43" s="17"/>
      <c r="J43" s="17"/>
      <c r="K43" s="6"/>
      <c r="L43" s="4"/>
    </row>
    <row r="44" spans="1:22" x14ac:dyDescent="0.35">
      <c r="C44" s="9"/>
      <c r="D44" s="9"/>
      <c r="E44" s="9"/>
      <c r="F44" s="9"/>
      <c r="G44" s="9"/>
      <c r="H44" s="10"/>
      <c r="I44" s="10"/>
      <c r="J44" s="10"/>
      <c r="K44" s="10"/>
      <c r="V44"/>
    </row>
    <row r="45" spans="1:22" x14ac:dyDescent="0.35">
      <c r="C45" s="5"/>
      <c r="D45" s="5"/>
      <c r="E45" s="5"/>
      <c r="F45" s="5"/>
      <c r="G45" s="5"/>
      <c r="H45" s="5"/>
      <c r="I45" s="6"/>
      <c r="J45" s="6"/>
      <c r="K45" s="6"/>
      <c r="V45"/>
    </row>
    <row r="46" spans="1:22" x14ac:dyDescent="0.35">
      <c r="C46" s="5"/>
      <c r="D46" s="5"/>
      <c r="E46" s="5"/>
      <c r="F46" s="5"/>
      <c r="G46" s="5"/>
      <c r="H46" s="5"/>
      <c r="I46" s="6"/>
      <c r="J46" s="6"/>
      <c r="K46" s="6"/>
      <c r="V46"/>
    </row>
    <row r="47" spans="1:22" x14ac:dyDescent="0.35">
      <c r="C47" s="6"/>
      <c r="D47" s="6"/>
      <c r="E47" s="6"/>
      <c r="F47" s="6"/>
      <c r="G47" s="6"/>
      <c r="H47" s="6"/>
      <c r="I47" s="6"/>
      <c r="J47" s="6"/>
      <c r="K47" s="6"/>
      <c r="V47"/>
    </row>
    <row r="48" spans="1:22" x14ac:dyDescent="0.35">
      <c r="C48" s="11"/>
      <c r="D48" s="11"/>
      <c r="E48" s="11"/>
      <c r="F48" s="11"/>
      <c r="G48" s="11"/>
      <c r="H48" s="11"/>
      <c r="I48" s="6"/>
      <c r="J48" s="6"/>
      <c r="K48" s="6"/>
      <c r="V48"/>
    </row>
    <row r="49" spans="1:22" x14ac:dyDescent="0.35">
      <c r="C49" s="11"/>
      <c r="D49" s="11"/>
      <c r="E49" s="11"/>
      <c r="F49" s="11"/>
      <c r="G49" s="11"/>
      <c r="H49" s="11"/>
      <c r="I49" s="6"/>
      <c r="J49" s="6"/>
      <c r="K49" s="6"/>
      <c r="V49"/>
    </row>
    <row r="50" spans="1:22" x14ac:dyDescent="0.35">
      <c r="C50" s="11"/>
      <c r="D50" s="11"/>
      <c r="E50" s="11"/>
      <c r="F50" s="11"/>
      <c r="G50" s="11"/>
      <c r="H50" s="11"/>
      <c r="I50" s="6"/>
      <c r="J50" s="6"/>
      <c r="K50" s="6"/>
      <c r="V50"/>
    </row>
    <row r="51" spans="1:22" x14ac:dyDescent="0.35">
      <c r="C51" s="5"/>
      <c r="D51" s="5"/>
      <c r="E51" s="5"/>
      <c r="F51" s="5"/>
      <c r="G51" s="5"/>
      <c r="H51" s="5"/>
      <c r="I51" s="6"/>
      <c r="J51" s="6"/>
      <c r="K51" s="6"/>
      <c r="V51"/>
    </row>
    <row r="52" spans="1:22" x14ac:dyDescent="0.35">
      <c r="C52" s="5"/>
      <c r="D52" s="5"/>
      <c r="E52" s="5"/>
      <c r="F52" s="5"/>
      <c r="G52" s="5"/>
      <c r="H52" s="5"/>
      <c r="I52" s="6"/>
      <c r="J52" s="6"/>
      <c r="K52" s="6"/>
      <c r="V52"/>
    </row>
    <row r="53" spans="1:22" x14ac:dyDescent="0.35">
      <c r="C53" s="5"/>
      <c r="D53" s="5"/>
      <c r="E53" s="5"/>
      <c r="F53" s="5"/>
      <c r="G53" s="5"/>
      <c r="H53" s="5"/>
      <c r="I53" s="6"/>
      <c r="J53" s="6"/>
      <c r="K53" s="6"/>
      <c r="V53"/>
    </row>
    <row r="54" spans="1:22" x14ac:dyDescent="0.35">
      <c r="C54" s="5"/>
      <c r="D54" s="5"/>
      <c r="E54" s="5"/>
      <c r="F54" s="5"/>
      <c r="G54" s="5"/>
      <c r="H54" s="5"/>
      <c r="I54" s="6"/>
      <c r="J54" s="6"/>
      <c r="K54" s="6"/>
      <c r="V54"/>
    </row>
    <row r="55" spans="1:22" s="8" customFormat="1" ht="9.75" customHeight="1" x14ac:dyDescent="0.35">
      <c r="A55" s="20"/>
      <c r="B55" s="20"/>
      <c r="C55" s="5"/>
      <c r="D55" s="5"/>
      <c r="E55" s="5"/>
      <c r="F55" s="5"/>
      <c r="G55" s="5"/>
      <c r="H55" s="5"/>
      <c r="I55" s="6"/>
      <c r="J55" s="6"/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 spans="1:22" s="8" customFormat="1" ht="12" customHeight="1" x14ac:dyDescent="0.35">
      <c r="A56" s="20"/>
      <c r="B56" s="20"/>
      <c r="C56" s="130"/>
      <c r="D56" s="130"/>
      <c r="E56" s="130"/>
      <c r="F56" s="130"/>
      <c r="G56" s="130"/>
      <c r="H56" s="130"/>
      <c r="I56" s="130"/>
      <c r="J56" s="130"/>
      <c r="K56" s="13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 spans="1:22" ht="11.25" customHeight="1" x14ac:dyDescent="0.35">
      <c r="C57" s="12"/>
      <c r="D57" s="12"/>
      <c r="E57" s="12"/>
      <c r="F57" s="12"/>
      <c r="G57" s="12"/>
      <c r="H57" s="12"/>
      <c r="I57" s="12"/>
      <c r="J57" s="12"/>
      <c r="K57" s="12"/>
    </row>
    <row r="58" spans="1:22" ht="12" customHeight="1" x14ac:dyDescent="0.35">
      <c r="C58" s="12"/>
      <c r="D58" s="12"/>
      <c r="E58" s="12"/>
      <c r="F58" s="12"/>
      <c r="G58" s="12"/>
      <c r="H58" s="12"/>
      <c r="I58" s="12"/>
      <c r="J58" s="12"/>
      <c r="K58" s="12"/>
    </row>
    <row r="59" spans="1:22" x14ac:dyDescent="0.35">
      <c r="C59" s="5"/>
      <c r="D59" s="5"/>
      <c r="E59" s="5"/>
      <c r="F59" s="5"/>
      <c r="G59" s="5"/>
      <c r="H59" s="129"/>
      <c r="I59" s="129"/>
      <c r="J59" s="17"/>
      <c r="K59" s="6"/>
    </row>
    <row r="60" spans="1:22" x14ac:dyDescent="0.35">
      <c r="C60" s="6"/>
      <c r="D60" s="6"/>
      <c r="E60" s="6"/>
      <c r="F60" s="6"/>
      <c r="G60" s="6"/>
      <c r="H60" s="128"/>
      <c r="I60" s="129"/>
      <c r="J60" s="17"/>
      <c r="K60" s="6"/>
    </row>
    <row r="61" spans="1:22" x14ac:dyDescent="0.35">
      <c r="C61" s="6"/>
      <c r="D61" s="6"/>
      <c r="E61" s="6"/>
      <c r="F61" s="6"/>
      <c r="G61" s="6"/>
      <c r="H61" s="6"/>
      <c r="I61" s="6"/>
      <c r="J61" s="6"/>
      <c r="K61" s="6"/>
    </row>
    <row r="62" spans="1:22" x14ac:dyDescent="0.35">
      <c r="C62" s="6"/>
      <c r="D62" s="6"/>
      <c r="E62" s="6"/>
      <c r="F62" s="6"/>
      <c r="G62" s="6"/>
      <c r="H62" s="6"/>
      <c r="I62" s="6"/>
      <c r="J62" s="6"/>
      <c r="K62" s="6"/>
    </row>
  </sheetData>
  <mergeCells count="12">
    <mergeCell ref="B2:K2"/>
    <mergeCell ref="B9:C9"/>
    <mergeCell ref="B19:C19"/>
    <mergeCell ref="B33:C33"/>
    <mergeCell ref="H3:K3"/>
    <mergeCell ref="B6:C6"/>
    <mergeCell ref="B7:C7"/>
    <mergeCell ref="C3:E3"/>
    <mergeCell ref="H60:I60"/>
    <mergeCell ref="C56:K56"/>
    <mergeCell ref="H59:I59"/>
    <mergeCell ref="B39:C39"/>
  </mergeCells>
  <pageMargins left="7.874015748031496E-2" right="7.874015748031496E-2" top="0.15748031496062992" bottom="0.31496062992125984" header="0" footer="0.11811023622047245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Налоговые льготы</vt:lpstr>
      <vt:lpstr>'Налоговые льготы'!Заголовки_для_печати</vt:lpstr>
      <vt:lpstr>'Налоговые льготы'!Область_печати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Сурова Н.В.</cp:lastModifiedBy>
  <cp:lastPrinted>2021-08-10T06:00:33Z</cp:lastPrinted>
  <dcterms:created xsi:type="dcterms:W3CDTF">2017-03-12T12:15:21Z</dcterms:created>
  <dcterms:modified xsi:type="dcterms:W3CDTF">2021-10-22T09:44:25Z</dcterms:modified>
</cp:coreProperties>
</file>