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195" windowHeight="10755" tabRatio="879" activeTab="0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Дошк.образ." sheetId="7" r:id="rId7"/>
    <sheet name="Общеобр.процесс" sheetId="8" r:id="rId8"/>
    <sheet name="Обр.льготы сельс" sheetId="9" r:id="rId9"/>
    <sheet name="Обр.комп.род.платы" sheetId="10" r:id="rId10"/>
    <sheet name="Жилье военным" sheetId="11" r:id="rId11"/>
    <sheet name="Схр.жил.помещ." sheetId="12" r:id="rId12"/>
    <sheet name="Опека и попеч" sheetId="13" r:id="rId13"/>
    <sheet name="Жилье детям-сирот" sheetId="14" r:id="rId14"/>
    <sheet name="Единовр.пособ." sheetId="15" r:id="rId15"/>
    <sheet name="Охрана труда" sheetId="16" r:id="rId16"/>
    <sheet name="Адм.комис." sheetId="17" r:id="rId17"/>
    <sheet name="Воин.учет" sheetId="18" r:id="rId18"/>
    <sheet name="Прир без.гидротех" sheetId="19" r:id="rId19"/>
    <sheet name="Прир охр.ок.среды" sheetId="20" r:id="rId20"/>
    <sheet name="ТЭК перес (фонд)" sheetId="21" r:id="rId21"/>
    <sheet name="ТЭК перес (бюдж)" sheetId="22" r:id="rId22"/>
    <sheet name="ТЭК подг к зиме" sheetId="23" r:id="rId23"/>
    <sheet name="ТЭК соф.КВ" sheetId="24" r:id="rId24"/>
    <sheet name="ТЭК Гор.среда" sheetId="25" r:id="rId25"/>
    <sheet name="ТЭК Об.мест отдыха" sheetId="26" r:id="rId26"/>
    <sheet name="Культ.Укр.МТБ театров" sheetId="27" r:id="rId27"/>
    <sheet name="Отд.меропр.0701" sheetId="28" r:id="rId28"/>
    <sheet name="Отд.меропр.0702" sheetId="29" r:id="rId29"/>
    <sheet name="Обр.дост.среда 0701" sheetId="30" r:id="rId30"/>
    <sheet name="Обр.дост.среда 0702" sheetId="31" r:id="rId31"/>
    <sheet name="Обр.дост.среда 0703" sheetId="32" r:id="rId32"/>
    <sheet name="Обр.усл.для физ-ры" sheetId="33" r:id="rId33"/>
    <sheet name="Обр.новые места" sheetId="34" r:id="rId34"/>
    <sheet name="Озд.компания" sheetId="35" r:id="rId35"/>
    <sheet name="Деп.с.х.разв.села 522" sheetId="36" r:id="rId36"/>
    <sheet name="Деп.с.х.разв.села 521" sheetId="37" r:id="rId37"/>
    <sheet name="0409_17997R0180" sheetId="38" r:id="rId38"/>
    <sheet name="0409_1932116160" sheetId="39" r:id="rId39"/>
    <sheet name="0409_1932116170" sheetId="40" r:id="rId40"/>
    <sheet name="0409_1932116180" sheetId="41" r:id="rId41"/>
    <sheet name="0502_1799111270" sheetId="42" r:id="rId42"/>
    <sheet name="0502_17991R0180" sheetId="43" r:id="rId43"/>
    <sheet name="0502_1799211270" sheetId="44" r:id="rId44"/>
    <sheet name="0502_17992R0180" sheetId="45" r:id="rId45"/>
    <sheet name="0502_1911311270" sheetId="46" r:id="rId46"/>
    <sheet name="0502_1921411270" sheetId="47" r:id="rId47"/>
    <sheet name="0701_161411270" sheetId="48" r:id="rId48"/>
    <sheet name="0702_1601411270" sheetId="49" r:id="rId49"/>
    <sheet name="0702_20011R5200" sheetId="50" r:id="rId50"/>
    <sheet name="0801_1501211270" sheetId="51" r:id="rId51"/>
    <sheet name="1101_2501411270" sheetId="52" r:id="rId52"/>
    <sheet name="1102_2501411270" sheetId="53" r:id="rId53"/>
    <sheet name="Деп.семьи жил.молод" sheetId="54" r:id="rId54"/>
    <sheet name="Деп.семьи дост.среда" sheetId="55" r:id="rId55"/>
    <sheet name="Физк.Отд.меропр" sheetId="56" r:id="rId56"/>
    <sheet name="Физк.спорт.резерв" sheetId="57" r:id="rId57"/>
    <sheet name="Культ.наследие" sheetId="58" r:id="rId58"/>
    <sheet name="Лист16" sheetId="59" r:id="rId59"/>
  </sheets>
  <definedNames/>
  <calcPr fullCalcOnLoad="1"/>
</workbook>
</file>

<file path=xl/sharedStrings.xml><?xml version="1.0" encoding="utf-8"?>
<sst xmlns="http://schemas.openxmlformats.org/spreadsheetml/2006/main" count="2484" uniqueCount="133">
  <si>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</si>
  <si>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</si>
  <si>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</si>
  <si>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</si>
  <si>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</si>
  <si>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</si>
  <si>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</si>
  <si>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</si>
  <si>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</si>
  <si>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</si>
  <si>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</si>
  <si>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</si>
  <si>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</si>
  <si>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</si>
  <si>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</si>
  <si>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</si>
  <si>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</si>
  <si>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</si>
  <si>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</si>
  <si>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</si>
  <si>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</si>
  <si>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</si>
  <si>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</si>
  <si>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</si>
  <si>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</si>
  <si>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</si>
  <si>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</si>
  <si>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</si>
  <si>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</si>
  <si>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</si>
  <si>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</si>
  <si>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</si>
  <si>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</si>
  <si>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</si>
  <si>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</si>
  <si>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</si>
  <si>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</si>
  <si>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</si>
  <si>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</si>
  <si>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</si>
  <si>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</si>
  <si>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</si>
  <si>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</si>
  <si>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</si>
  <si>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</si>
  <si>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</si>
  <si>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</si>
  <si>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</si>
  <si>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</si>
  <si>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</si>
  <si>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</si>
  <si>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</si>
  <si>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</si>
  <si>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</si>
  <si>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</si>
  <si>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</si>
  <si>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</si>
  <si>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</si>
  <si>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</si>
  <si>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</si>
  <si>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</si>
  <si>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</si>
  <si>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</si>
  <si>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</si>
  <si>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</si>
  <si>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</si>
  <si>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</si>
  <si>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</si>
  <si>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</si>
  <si>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</si>
  <si>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</si>
  <si>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полугодие 2017 года (по состоянию на 01.07.2017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</si>
  <si>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полугодие 2017 года (по состоянию на 01.07.2017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</si>
  <si>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полугодие 2017 года (по состоянию на 01.07.2017 года)</t>
  </si>
  <si>
    <t xml:space="preserve">   Климовское городское поселение </t>
  </si>
  <si>
    <t xml:space="preserve">   Дубровское городское поселение </t>
  </si>
  <si>
    <t xml:space="preserve">   Дятьковское городское поселение </t>
  </si>
  <si>
    <t xml:space="preserve">  Любохонское городское поселение </t>
  </si>
  <si>
    <t xml:space="preserve">   Суземское городское поселение </t>
  </si>
  <si>
    <t>Отчет о фактическом предоставлении субсидий бюджетам муниципальных образований на поддержку обустройства мест массового отдыха населения (городских парков) за 1 полугодие 2017 года (по состоянию на 01.07.2017 года)</t>
  </si>
  <si>
    <t>Отчет о фактическом предоставлении субсидий бюджетам муниципальных образований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1 полугодие 2017 года (по состоянию на 01.07.2017 года)</t>
  </si>
  <si>
    <t>Отчет о фактическом предоставлении субсидий бюджетам муниципальных образований на мероприятия федеральной целевой программы «Развитие водохозяйственного комплекса Российской Федерации в 2012 - 2020 годах»за 1 полугодие 2017 года (по состоянию на 01.07.2017 года)</t>
  </si>
  <si>
    <t>Отчет о фактическом предоставлении субсидий бюджетам муниципальных образований на охрану окружающей среды за 1 полугодие 2017 года (по состоянию на 01.07.2017 года)</t>
  </si>
  <si>
    <t>Отчет о фактическом предоставлении субсидий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 за 1 полугодие 2017 года (по состоянию на 01.07.2017 года)</t>
  </si>
  <si>
    <t>Отчет о фактическом предоставлении субсидий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за 1 полугодие 2017 года (по состоянию на 01.07.2017 года)</t>
  </si>
  <si>
    <t>Отчет о фактическом предоставлении субсидий бюджетам муниципальных образований на подготовку объектов ЖКХ к зиме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</si>
  <si>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полугодие 2017 года (по состоянию на 01.07.2017 года)</t>
  </si>
  <si>
    <t>Отчет о фактическом предоставлении субсидий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 за 1 полугодие 2017 года (по состоянию на 01.07.2017 года)</t>
  </si>
  <si>
    <t>Отчет о фактическом предоставлении субсидий бюджетам муниципальных образований на отдельные мероприятия по развитию образования за 1 полугодие 2017 года (по состоянию на 01.07.2017 года)</t>
  </si>
  <si>
    <t>Отчет о фактическом предоставлении субсидий бюджетам муниципальных образований на реализацию мероприятий государственной программы Российской Федерации «Доступная среда» на 2011 - 2020 годы за 1 полугодие 2017 года (по состоянию на 01.07.2017 года)</t>
  </si>
  <si>
    <t>Отчет о фактическом предоставлении субсидий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за 1 полугодие 2017 года (по состоянию на 01.07.2017 года)</t>
  </si>
  <si>
    <t>Отчет о фактическом предоставлении субсидий бюджетам муниципальных образований на реализацию мероприятий по содействию созданию новых мест в общеобразовательных организациях за 1 полугодие 2017 года (по состоянию на 01.07.2017 года)</t>
  </si>
  <si>
    <t>Отчет о фактическом предоставлении субсидий бюджетам муниципальных образований на мероприятия по проведению оздоровительной компании детей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</si>
  <si>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1 полугодие 2017 года (по состоянию на 01.07.2017 года)</t>
  </si>
  <si>
    <t xml:space="preserve">   Меленское сельское поселение </t>
  </si>
  <si>
    <t>Отчет о фактическом предоставлении субсидий бюджетам муниципальных образований, за исключением субсидий на софинансирование капитальных вложений в объекты государственной (муниципальной) собственности, в рамках реализации федеральной целевой программы "Устойчивое развитие сельских территорий на 2014 - 2017 годы и на период до 2020 года" за 1 полугодие 2017 года (по состоянию на 01.07.2017 года)</t>
  </si>
  <si>
    <t xml:space="preserve">   Аркинское сельское поселение </t>
  </si>
  <si>
    <t xml:space="preserve">   Быховское сельское поселение </t>
  </si>
  <si>
    <t xml:space="preserve">   Литижское сельское поселение </t>
  </si>
  <si>
    <t xml:space="preserve">   Марьинское сельское поселение </t>
  </si>
  <si>
    <t xml:space="preserve">   Усожское сельское поселение </t>
  </si>
  <si>
    <t xml:space="preserve">   Московское сельское поселение </t>
  </si>
  <si>
    <t xml:space="preserve">   Краснорогское сельское поселение </t>
  </si>
  <si>
    <t>Отчет о фактическом предоставлении субсидий бюджетам муниципальных образований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</si>
  <si>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</si>
  <si>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подпрограммы "Автомобильные дороги" (2014-2020 годы) 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</si>
  <si>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</si>
  <si>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федеральной целевой подпрограммы "Устойчивое развитие сельских территорий на 2014 - 2017 годы и на период до 2020 года"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</si>
  <si>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ЧАЭС (2014-2020)"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</si>
  <si>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</si>
  <si>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образования и науки Брянской области"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</si>
  <si>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созданию новых мест в общеобразовательных организациях за              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</si>
  <si>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культуры и туризма Брянской области"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</si>
  <si>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полугодие 2017 года (по состоянию на 01.07.2017 года)</t>
  </si>
  <si>
    <t>Отчет о фактическом предоставлении субсидий бюджетам муниципальных образований на реализацию мероприятий подпрограммы «Обеспечение жильем молодых семей» федеральной целевой программы «Жилище» на 2015 - 2020 годы за 1 полугодие 2017 года (по состоянию на 01.07.2017 года)</t>
  </si>
  <si>
    <t>Отчет о фактическом предоставлении субсидий бюджетам муниципальных образований на отдельные мероприятия по развитию спорта за 1 полугодие 2017 года (по состоянию на 01.07.2017 года)</t>
  </si>
  <si>
    <t>Отчет о фактическом предоставлении субсидий бюджетам муниципальных образований на сохранение, использование, популяризацию и государственную охрану объектов культурного наследия за 1 полугодие 2017 года (по состоянию на 01.07.2017 года)</t>
  </si>
  <si>
    <t>Отчет о фактическом предоставлении дотаций бюджетам муниципальных образований на выравнивание бюджетной обеспеченности муниципальных районов (городских округов) за 1 полугодие 2017 года (по состоянию на 01.07.2017 года)</t>
  </si>
  <si>
    <t>Отчет о фактическом предоставлении дотаций бюджетам муниципальных образований на поддержку мер по обеспечению сбалансированности бюджетов муниципальных районов (городских округов) за 1 полугодие 2017 года (по состоянию на 01.07.2017 года)</t>
  </si>
  <si>
    <t>Отчет о фактическом предоставлении дотаций бюджетам муниципальных образований на выравнивание бюджетной обеспеченности городских округов в части реализации полномочий органов местного самоуправления поселений за               1 полугодие 2017 года (по состоянию на 01.07.2017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</si>
  <si>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             1 полугодие 2017 года (по состоянию на 01.07.2017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</si>
  <si>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полугодие 2017 года (по состоянию на 01.07.2017 года)</t>
  </si>
  <si>
    <t>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полугодие 2017 года (по состоянию на 01.07.2017 года)</t>
  </si>
  <si>
    <t>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  за 1 полугодие 2017 года (по состоянию на 01.07.2017 года)</t>
  </si>
  <si>
    <t>Отчет о фактическом предоставлении субвенций бюджетам муниципальных образований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полугодие 2017 года (по состоянию на 01.07.2017 года)</t>
  </si>
  <si>
    <t>Отчет о фактическом предоставлении субвенций бюджетам муниципальных образований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полугодие 2017 года (по состоянию на 01.07.2017 года)</t>
  </si>
  <si>
    <t>Отчет о фактическом предоставлении субвенций бюджетам муниципальных образований на обеспечение сохранности жилых помещений, закрепленных за детьми-сиротами и детьми, оставшимися без попечения родителей,  за 1 полугодие 2017 года (по состоянию на 01.07.2017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</si>
  <si>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по обеспечению жилыми помещениями граждан, уволенных с военной службы, и приравненных к ним лиц , за 1 полугодие 2017 года (по состоянию на 01.07.2017 года)</t>
  </si>
  <si>
    <t>Отчет о фактическом предоставлении субвенций бюджетам муниципальных образований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полугодие 2017 года (по состоянию на 01.07.2017 года)</t>
  </si>
  <si>
    <t>Отчет о фактическом предоставлении субвенций бюджетам муниципальных образований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     1 полугодие 2017 года (по состоянию на 01.07.2017 года)</t>
  </si>
  <si>
    <t>Отчет о фактическом предоставлении субвенций бюджетам муниципальных образований на выплату единовременных пособий при всех формах устройства детей, лишенных родительского попечения, в семью  за 1 полугодие 2017 года (по состоянию на 01.07.2017 года)</t>
  </si>
  <si>
    <t>Отчет о фактическом предоставлении субвенциий бюджетам муниципальных образований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1 полугодие 2017 года (по состоянию на 01.07.2017 года)</t>
  </si>
  <si>
    <t>Отчет о фактическом предоставлении субсидий бюджетам муниципальных образований на реализацию адресной финансовой поддержки спортивных организаций, осуществляющих подготовку спортивного резерва для сборных команд Российской Федерации, за 1 полугодие 2017 года (по состоянию на 01.07.2017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</si>
</sst>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52" applyFont="1" applyFill="1" applyAlignment="1">
      <alignment vertical="center" wrapText="1"/>
      <protection/>
    </xf>
    <xf numFmtId="0" fontId="46" fillId="0" borderId="0" xfId="44" applyFont="1" applyFill="1" applyBorder="1" applyAlignment="1">
      <alignment horizontal="center" vertical="center" wrapText="1"/>
    </xf>
    <xf numFmtId="0" fontId="40" fillId="0" borderId="0" xfId="52" applyFont="1" applyFill="1" applyAlignment="1">
      <alignment vertical="top" wrapText="1"/>
      <protection/>
    </xf>
    <xf numFmtId="0" fontId="46" fillId="0" borderId="10" xfId="43" applyNumberFormat="1" applyFont="1" applyFill="1" applyBorder="1" applyAlignment="1">
      <alignment horizontal="center" vertical="center" wrapText="1"/>
    </xf>
    <xf numFmtId="0" fontId="47" fillId="33" borderId="10" xfId="43" applyNumberFormat="1" applyFont="1" applyFill="1" applyBorder="1" applyAlignment="1">
      <alignment horizontal="center" vertical="center" wrapText="1"/>
    </xf>
    <xf numFmtId="0" fontId="48" fillId="0" borderId="10" xfId="62" applyNumberFormat="1" applyFont="1" applyFill="1" applyBorder="1" applyAlignment="1">
      <alignment vertical="top" wrapText="1"/>
    </xf>
    <xf numFmtId="4" fontId="48" fillId="0" borderId="10" xfId="61" applyNumberFormat="1" applyFont="1" applyFill="1" applyBorder="1" applyAlignment="1">
      <alignment horizontal="right" vertical="top" wrapText="1"/>
    </xf>
    <xf numFmtId="164" fontId="48" fillId="0" borderId="10" xfId="61" applyNumberFormat="1" applyFont="1" applyFill="1" applyBorder="1" applyAlignment="1">
      <alignment horizontal="right" vertical="top" wrapText="1"/>
    </xf>
    <xf numFmtId="4" fontId="40" fillId="0" borderId="0" xfId="52" applyNumberFormat="1" applyFont="1" applyFill="1" applyAlignment="1">
      <alignment vertical="top" wrapText="1"/>
      <protection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61" applyNumberFormat="1" applyFont="1" applyFill="1" applyBorder="1" applyAlignment="1">
      <alignment horizontal="right" vertical="center" wrapText="1"/>
    </xf>
    <xf numFmtId="164" fontId="46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9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50" fillId="0" borderId="10" xfId="62" applyNumberFormat="1" applyFont="1" applyFill="1" applyBorder="1" applyAlignment="1">
      <alignment vertical="top" wrapText="1"/>
    </xf>
    <xf numFmtId="4" fontId="50" fillId="0" borderId="10" xfId="61" applyNumberFormat="1" applyFont="1" applyFill="1" applyBorder="1" applyAlignment="1">
      <alignment horizontal="right" vertical="top" wrapText="1"/>
    </xf>
    <xf numFmtId="164" fontId="50" fillId="0" borderId="10" xfId="61" applyNumberFormat="1" applyFont="1" applyFill="1" applyBorder="1" applyAlignment="1">
      <alignment horizontal="right" vertical="top" wrapText="1"/>
    </xf>
    <xf numFmtId="4" fontId="51" fillId="0" borderId="0" xfId="52" applyNumberFormat="1" applyFont="1" applyFill="1" applyAlignment="1">
      <alignment vertical="top" wrapText="1"/>
      <protection/>
    </xf>
    <xf numFmtId="0" fontId="51" fillId="0" borderId="0" xfId="52" applyFont="1" applyFill="1" applyAlignment="1">
      <alignment vertical="top" wrapText="1"/>
      <protection/>
    </xf>
    <xf numFmtId="0" fontId="46" fillId="0" borderId="0" xfId="44" applyFont="1" applyFill="1" applyBorder="1" applyAlignment="1">
      <alignment horizontal="center" vertical="center" wrapText="1"/>
    </xf>
    <xf numFmtId="0" fontId="40" fillId="0" borderId="0" xfId="52" applyFont="1" applyFill="1" applyAlignment="1">
      <alignment vertical="top" wrapText="1"/>
      <protection/>
    </xf>
    <xf numFmtId="0" fontId="46" fillId="0" borderId="10" xfId="43" applyNumberFormat="1" applyFont="1" applyFill="1" applyBorder="1" applyAlignment="1">
      <alignment horizontal="center" vertical="center" wrapText="1"/>
    </xf>
    <xf numFmtId="0" fontId="47" fillId="33" borderId="10" xfId="43" applyNumberFormat="1" applyFont="1" applyFill="1" applyBorder="1" applyAlignment="1">
      <alignment horizontal="center" vertical="center" wrapText="1"/>
    </xf>
    <xf numFmtId="0" fontId="48" fillId="0" borderId="10" xfId="62" applyNumberFormat="1" applyFont="1" applyFill="1" applyBorder="1" applyAlignment="1">
      <alignment vertical="top" wrapText="1"/>
    </xf>
    <xf numFmtId="4" fontId="48" fillId="0" borderId="10" xfId="61" applyNumberFormat="1" applyFont="1" applyFill="1" applyBorder="1" applyAlignment="1">
      <alignment horizontal="right" vertical="top" wrapText="1"/>
    </xf>
    <xf numFmtId="164" fontId="48" fillId="0" borderId="10" xfId="61" applyNumberFormat="1" applyFont="1" applyFill="1" applyBorder="1" applyAlignment="1">
      <alignment horizontal="right" vertical="top" wrapText="1"/>
    </xf>
    <xf numFmtId="4" fontId="40" fillId="0" borderId="0" xfId="52" applyNumberFormat="1" applyFont="1" applyFill="1" applyAlignment="1">
      <alignment vertical="top" wrapText="1"/>
      <protection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61" applyNumberFormat="1" applyFont="1" applyFill="1" applyBorder="1" applyAlignment="1">
      <alignment horizontal="right" vertical="center" wrapText="1"/>
    </xf>
    <xf numFmtId="164" fontId="46" fillId="0" borderId="10" xfId="61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4" fontId="48" fillId="0" borderId="10" xfId="61" applyNumberFormat="1" applyFont="1" applyFill="1" applyBorder="1" applyAlignment="1">
      <alignment horizontal="right" vertical="top" wrapText="1"/>
    </xf>
    <xf numFmtId="0" fontId="46" fillId="0" borderId="0" xfId="44" applyFont="1" applyFill="1" applyBorder="1" applyAlignment="1">
      <alignment horizontal="center" vertical="center" wrapText="1"/>
    </xf>
    <xf numFmtId="0" fontId="40" fillId="0" borderId="0" xfId="52" applyFont="1" applyFill="1" applyAlignment="1">
      <alignment vertical="top" wrapText="1"/>
      <protection/>
    </xf>
    <xf numFmtId="0" fontId="46" fillId="0" borderId="10" xfId="43" applyNumberFormat="1" applyFont="1" applyFill="1" applyBorder="1" applyAlignment="1">
      <alignment horizontal="center" vertical="center" wrapText="1"/>
    </xf>
    <xf numFmtId="0" fontId="47" fillId="33" borderId="10" xfId="43" applyNumberFormat="1" applyFont="1" applyFill="1" applyBorder="1" applyAlignment="1">
      <alignment horizontal="center" vertical="center" wrapText="1"/>
    </xf>
    <xf numFmtId="0" fontId="48" fillId="0" borderId="10" xfId="62" applyNumberFormat="1" applyFont="1" applyFill="1" applyBorder="1" applyAlignment="1">
      <alignment vertical="top" wrapText="1"/>
    </xf>
    <xf numFmtId="4" fontId="48" fillId="0" borderId="10" xfId="61" applyNumberFormat="1" applyFont="1" applyFill="1" applyBorder="1" applyAlignment="1">
      <alignment horizontal="right" vertical="top" wrapText="1"/>
    </xf>
    <xf numFmtId="164" fontId="48" fillId="0" borderId="10" xfId="61" applyNumberFormat="1" applyFont="1" applyFill="1" applyBorder="1" applyAlignment="1">
      <alignment horizontal="right" vertical="top" wrapText="1"/>
    </xf>
    <xf numFmtId="4" fontId="40" fillId="0" borderId="0" xfId="52" applyNumberFormat="1" applyFont="1" applyFill="1" applyAlignment="1">
      <alignment vertical="top" wrapText="1"/>
      <protection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61" applyNumberFormat="1" applyFont="1" applyFill="1" applyBorder="1" applyAlignment="1">
      <alignment horizontal="right" vertical="center" wrapText="1"/>
    </xf>
    <xf numFmtId="164" fontId="46" fillId="0" borderId="10" xfId="61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3" fillId="0" borderId="0" xfId="0" applyFont="1" applyAlignment="1">
      <alignment/>
    </xf>
    <xf numFmtId="4" fontId="52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48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51" t="s">
        <v>117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437621000</v>
      </c>
      <c r="C4" s="7">
        <v>246161812</v>
      </c>
      <c r="D4" s="8">
        <f>C4/B4*100</f>
        <v>56.24999988574588</v>
      </c>
      <c r="E4" s="9"/>
      <c r="F4" s="9"/>
    </row>
    <row r="5" spans="1:6" ht="15.75" customHeight="1">
      <c r="A5" s="6" t="s">
        <v>7</v>
      </c>
      <c r="B5" s="7">
        <v>37245000</v>
      </c>
      <c r="C5" s="7">
        <v>18622500</v>
      </c>
      <c r="D5" s="8">
        <f aca="true" t="shared" si="0" ref="D5:D38">C5/B5*100</f>
        <v>50</v>
      </c>
      <c r="E5" s="9"/>
      <c r="F5" s="9"/>
    </row>
    <row r="6" spans="1:6" ht="15.75" customHeight="1">
      <c r="A6" s="6" t="s">
        <v>8</v>
      </c>
      <c r="B6" s="7">
        <v>3419000</v>
      </c>
      <c r="C6" s="7">
        <v>1709500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16683000</v>
      </c>
      <c r="C7" s="7">
        <v>8341500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1313000</v>
      </c>
      <c r="C8" s="7">
        <v>656500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23462000</v>
      </c>
      <c r="C9" s="7">
        <v>11731000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31717000</v>
      </c>
      <c r="C10" s="7">
        <v>18108500</v>
      </c>
      <c r="D10" s="8">
        <f t="shared" si="0"/>
        <v>57.09398745152442</v>
      </c>
      <c r="E10" s="9"/>
      <c r="F10" s="9"/>
    </row>
    <row r="11" spans="1:6" ht="15.75" customHeight="1">
      <c r="A11" s="6" t="s">
        <v>13</v>
      </c>
      <c r="B11" s="7">
        <v>808000</v>
      </c>
      <c r="C11" s="7">
        <v>404000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12404000</v>
      </c>
      <c r="C12" s="7">
        <v>6202000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33549000</v>
      </c>
      <c r="C13" s="7">
        <v>16774500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36272000</v>
      </c>
      <c r="C14" s="7">
        <v>18136000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94114000</v>
      </c>
      <c r="C15" s="7">
        <v>47057000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12043000</v>
      </c>
      <c r="C16" s="7">
        <v>6021500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35615000</v>
      </c>
      <c r="C17" s="7">
        <v>17807500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25512000</v>
      </c>
      <c r="C18" s="7">
        <v>12756000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38779000</v>
      </c>
      <c r="C19" s="7">
        <v>19389500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48114000</v>
      </c>
      <c r="C20" s="7">
        <v>24057000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37471000</v>
      </c>
      <c r="C21" s="7">
        <v>18735500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33306000</v>
      </c>
      <c r="C22" s="7">
        <v>16653000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31159000</v>
      </c>
      <c r="C23" s="7">
        <v>15579500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36332000</v>
      </c>
      <c r="C24" s="7">
        <v>18166000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41052000</v>
      </c>
      <c r="C25" s="7">
        <v>20526000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44949000</v>
      </c>
      <c r="C26" s="7">
        <v>22474500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44178000</v>
      </c>
      <c r="C27" s="7">
        <v>22089000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38193000</v>
      </c>
      <c r="C28" s="7">
        <v>19096500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73506000</v>
      </c>
      <c r="C29" s="7">
        <v>36753000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5574000</v>
      </c>
      <c r="C30" s="7">
        <v>2787000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33452000</v>
      </c>
      <c r="C31" s="7">
        <v>16726000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1452000</v>
      </c>
      <c r="C32" s="7">
        <v>726000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24609000</v>
      </c>
      <c r="C33" s="7">
        <v>12304500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37527000</v>
      </c>
      <c r="C34" s="7">
        <v>18763500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58171350</v>
      </c>
      <c r="C35" s="7">
        <v>29336587</v>
      </c>
      <c r="D35" s="8">
        <f t="shared" si="0"/>
        <v>50.43133260617125</v>
      </c>
      <c r="E35" s="9"/>
      <c r="F35" s="9"/>
    </row>
    <row r="36" spans="1:6" ht="15.75" customHeight="1">
      <c r="A36" s="6" t="s">
        <v>38</v>
      </c>
      <c r="B36" s="7">
        <v>39593000</v>
      </c>
      <c r="C36" s="7">
        <v>19796500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1469194350</v>
      </c>
      <c r="C38" s="11">
        <f>SUM(C4:C37)</f>
        <v>764449399</v>
      </c>
      <c r="D38" s="12">
        <f t="shared" si="0"/>
        <v>52.0318771304831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125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37481841</v>
      </c>
      <c r="C4" s="7">
        <v>16898221.709999997</v>
      </c>
      <c r="D4" s="8">
        <f aca="true" t="shared" si="0" ref="D4:D38">C4/B4*100</f>
        <v>45.0837559179657</v>
      </c>
      <c r="E4" s="9"/>
      <c r="F4" s="9"/>
    </row>
    <row r="5" spans="1:6" ht="15.75" customHeight="1">
      <c r="A5" s="6" t="s">
        <v>7</v>
      </c>
      <c r="B5" s="7">
        <v>6602313</v>
      </c>
      <c r="C5" s="7">
        <v>3466201</v>
      </c>
      <c r="D5" s="8">
        <f t="shared" si="0"/>
        <v>52.49979817679047</v>
      </c>
      <c r="E5" s="9"/>
      <c r="F5" s="9"/>
    </row>
    <row r="6" spans="1:6" ht="15.75" customHeight="1">
      <c r="A6" s="6" t="s">
        <v>8</v>
      </c>
      <c r="B6" s="7">
        <v>2906567</v>
      </c>
      <c r="C6" s="7">
        <v>1525945</v>
      </c>
      <c r="D6" s="8">
        <f t="shared" si="0"/>
        <v>52.49990796702777</v>
      </c>
      <c r="E6" s="9"/>
      <c r="F6" s="9"/>
    </row>
    <row r="7" spans="1:6" ht="15.75" customHeight="1">
      <c r="A7" s="6" t="s">
        <v>9</v>
      </c>
      <c r="B7" s="7">
        <v>1663744</v>
      </c>
      <c r="C7" s="7">
        <v>793811.3999999999</v>
      </c>
      <c r="D7" s="8">
        <f t="shared" si="0"/>
        <v>47.71235238113555</v>
      </c>
      <c r="E7" s="9"/>
      <c r="F7" s="9"/>
    </row>
    <row r="8" spans="1:6" ht="15.75" customHeight="1">
      <c r="A8" s="6" t="s">
        <v>10</v>
      </c>
      <c r="B8" s="7">
        <v>1640338</v>
      </c>
      <c r="C8" s="7">
        <v>861174</v>
      </c>
      <c r="D8" s="8">
        <f t="shared" si="0"/>
        <v>52.499789677493304</v>
      </c>
      <c r="E8" s="9"/>
      <c r="F8" s="9"/>
    </row>
    <row r="9" spans="1:6" ht="15.75" customHeight="1">
      <c r="A9" s="6" t="s">
        <v>11</v>
      </c>
      <c r="B9" s="7">
        <v>1147377</v>
      </c>
      <c r="C9" s="7">
        <v>593986.18</v>
      </c>
      <c r="D9" s="8">
        <f t="shared" si="0"/>
        <v>51.76905062590588</v>
      </c>
      <c r="E9" s="9"/>
      <c r="F9" s="9"/>
    </row>
    <row r="10" spans="1:6" ht="15.75" customHeight="1">
      <c r="A10" s="6" t="s">
        <v>12</v>
      </c>
      <c r="B10" s="7">
        <v>702661</v>
      </c>
      <c r="C10" s="7">
        <v>368896.99999999994</v>
      </c>
      <c r="D10" s="8">
        <f t="shared" si="0"/>
        <v>52.49999644209654</v>
      </c>
      <c r="E10" s="9"/>
      <c r="F10" s="9"/>
    </row>
    <row r="11" spans="1:6" ht="15.75" customHeight="1">
      <c r="A11" s="6" t="s">
        <v>13</v>
      </c>
      <c r="B11" s="7">
        <v>3903940</v>
      </c>
      <c r="C11" s="7">
        <v>3439004</v>
      </c>
      <c r="D11" s="8">
        <f t="shared" si="0"/>
        <v>88.09059565464634</v>
      </c>
      <c r="E11" s="9"/>
      <c r="F11" s="9"/>
    </row>
    <row r="12" spans="1:6" ht="15.75" customHeight="1">
      <c r="A12" s="6" t="s">
        <v>14</v>
      </c>
      <c r="B12" s="7">
        <v>1213595</v>
      </c>
      <c r="C12" s="7">
        <v>571619.21</v>
      </c>
      <c r="D12" s="8">
        <f t="shared" si="0"/>
        <v>47.10131551300063</v>
      </c>
      <c r="E12" s="9"/>
      <c r="F12" s="9"/>
    </row>
    <row r="13" spans="1:6" ht="15.75" customHeight="1">
      <c r="A13" s="6" t="s">
        <v>15</v>
      </c>
      <c r="B13" s="7">
        <v>660536</v>
      </c>
      <c r="C13" s="7">
        <v>346780</v>
      </c>
      <c r="D13" s="8">
        <f t="shared" si="0"/>
        <v>52.49978805091623</v>
      </c>
      <c r="E13" s="9"/>
      <c r="F13" s="9"/>
    </row>
    <row r="14" spans="1:6" ht="15.75" customHeight="1">
      <c r="A14" s="6" t="s">
        <v>16</v>
      </c>
      <c r="B14" s="7">
        <v>967795</v>
      </c>
      <c r="C14" s="7">
        <v>508090</v>
      </c>
      <c r="D14" s="8">
        <f t="shared" si="0"/>
        <v>52.49975459678961</v>
      </c>
      <c r="E14" s="9"/>
      <c r="F14" s="9"/>
    </row>
    <row r="15" spans="1:6" ht="15.75" customHeight="1">
      <c r="A15" s="6" t="s">
        <v>17</v>
      </c>
      <c r="B15" s="7">
        <v>6172120</v>
      </c>
      <c r="C15" s="7">
        <v>3001142.26</v>
      </c>
      <c r="D15" s="8">
        <f t="shared" si="0"/>
        <v>48.62417224551693</v>
      </c>
      <c r="E15" s="9"/>
      <c r="F15" s="9"/>
    </row>
    <row r="16" spans="1:6" ht="15.75" customHeight="1">
      <c r="A16" s="6" t="s">
        <v>18</v>
      </c>
      <c r="B16" s="7">
        <v>353181</v>
      </c>
      <c r="C16" s="7">
        <v>122740.79999999999</v>
      </c>
      <c r="D16" s="8">
        <f t="shared" si="0"/>
        <v>34.75294537361862</v>
      </c>
      <c r="E16" s="9"/>
      <c r="F16" s="9"/>
    </row>
    <row r="17" spans="1:6" ht="15.75" customHeight="1">
      <c r="A17" s="6" t="s">
        <v>19</v>
      </c>
      <c r="B17" s="7">
        <v>2514484</v>
      </c>
      <c r="C17" s="7">
        <v>1320099</v>
      </c>
      <c r="D17" s="8">
        <f t="shared" si="0"/>
        <v>52.499797175086414</v>
      </c>
      <c r="E17" s="9"/>
      <c r="F17" s="9"/>
    </row>
    <row r="18" spans="1:6" ht="15.75" customHeight="1">
      <c r="A18" s="6" t="s">
        <v>20</v>
      </c>
      <c r="B18" s="7">
        <v>636264</v>
      </c>
      <c r="C18" s="7">
        <v>212089</v>
      </c>
      <c r="D18" s="8">
        <f t="shared" si="0"/>
        <v>33.33349050079841</v>
      </c>
      <c r="E18" s="9"/>
      <c r="F18" s="9"/>
    </row>
    <row r="19" spans="1:6" ht="15.75" customHeight="1">
      <c r="A19" s="6" t="s">
        <v>21</v>
      </c>
      <c r="B19" s="7">
        <v>2698748</v>
      </c>
      <c r="C19" s="7">
        <v>1279363.37</v>
      </c>
      <c r="D19" s="8">
        <f t="shared" si="0"/>
        <v>47.40581076854898</v>
      </c>
      <c r="E19" s="9"/>
      <c r="F19" s="9"/>
    </row>
    <row r="20" spans="1:6" ht="15.75" customHeight="1">
      <c r="A20" s="6" t="s">
        <v>22</v>
      </c>
      <c r="B20" s="7">
        <v>844710</v>
      </c>
      <c r="C20" s="7">
        <v>443470</v>
      </c>
      <c r="D20" s="8">
        <f t="shared" si="0"/>
        <v>52.4996744444839</v>
      </c>
      <c r="E20" s="9"/>
      <c r="F20" s="9"/>
    </row>
    <row r="21" spans="1:6" ht="15.75" customHeight="1">
      <c r="A21" s="6" t="s">
        <v>23</v>
      </c>
      <c r="B21" s="7">
        <v>1601228</v>
      </c>
      <c r="C21" s="7">
        <v>635847.02</v>
      </c>
      <c r="D21" s="8">
        <f t="shared" si="0"/>
        <v>39.7099613546603</v>
      </c>
      <c r="E21" s="9"/>
      <c r="F21" s="9"/>
    </row>
    <row r="22" spans="1:6" ht="15.75" customHeight="1">
      <c r="A22" s="6" t="s">
        <v>24</v>
      </c>
      <c r="B22" s="7">
        <v>1017927</v>
      </c>
      <c r="C22" s="7">
        <v>433382.6</v>
      </c>
      <c r="D22" s="8">
        <f t="shared" si="0"/>
        <v>42.57501765843719</v>
      </c>
      <c r="E22" s="9"/>
      <c r="F22" s="9"/>
    </row>
    <row r="23" spans="1:6" ht="15.75" customHeight="1">
      <c r="A23" s="6" t="s">
        <v>25</v>
      </c>
      <c r="B23" s="7">
        <v>889432</v>
      </c>
      <c r="C23" s="7">
        <v>466952</v>
      </c>
      <c r="D23" s="8">
        <f t="shared" si="0"/>
        <v>52.5000224862609</v>
      </c>
      <c r="E23" s="9"/>
      <c r="F23" s="9"/>
    </row>
    <row r="24" spans="1:6" ht="15.75" customHeight="1">
      <c r="A24" s="6" t="s">
        <v>26</v>
      </c>
      <c r="B24" s="7">
        <v>642951</v>
      </c>
      <c r="C24" s="7">
        <v>337547</v>
      </c>
      <c r="D24" s="8">
        <f t="shared" si="0"/>
        <v>52.49964616277135</v>
      </c>
      <c r="E24" s="9"/>
      <c r="F24" s="9"/>
    </row>
    <row r="25" spans="1:6" ht="15.75" customHeight="1">
      <c r="A25" s="6" t="s">
        <v>27</v>
      </c>
      <c r="B25" s="7">
        <v>625411</v>
      </c>
      <c r="C25" s="7">
        <v>251155.64</v>
      </c>
      <c r="D25" s="8">
        <f t="shared" si="0"/>
        <v>40.15849417423103</v>
      </c>
      <c r="E25" s="9"/>
      <c r="F25" s="9"/>
    </row>
    <row r="26" spans="1:6" ht="15.75" customHeight="1">
      <c r="A26" s="6" t="s">
        <v>28</v>
      </c>
      <c r="B26" s="7">
        <v>1119290</v>
      </c>
      <c r="C26" s="7">
        <v>587624</v>
      </c>
      <c r="D26" s="8">
        <f t="shared" si="0"/>
        <v>52.499709637359395</v>
      </c>
      <c r="E26" s="9"/>
      <c r="F26" s="9"/>
    </row>
    <row r="27" spans="1:6" ht="15.75" customHeight="1">
      <c r="A27" s="6" t="s">
        <v>29</v>
      </c>
      <c r="B27" s="7">
        <v>801152</v>
      </c>
      <c r="C27" s="7">
        <v>420602</v>
      </c>
      <c r="D27" s="8">
        <f t="shared" si="0"/>
        <v>52.499650503275284</v>
      </c>
      <c r="E27" s="9"/>
      <c r="F27" s="9"/>
    </row>
    <row r="28" spans="1:6" ht="15.75" customHeight="1">
      <c r="A28" s="6" t="s">
        <v>30</v>
      </c>
      <c r="B28" s="7">
        <v>1414666</v>
      </c>
      <c r="C28" s="7">
        <v>742698</v>
      </c>
      <c r="D28" s="8">
        <f t="shared" si="0"/>
        <v>52.499883364695265</v>
      </c>
      <c r="E28" s="9"/>
      <c r="F28" s="9"/>
    </row>
    <row r="29" spans="1:6" ht="15.75" customHeight="1">
      <c r="A29" s="6" t="s">
        <v>31</v>
      </c>
      <c r="B29" s="7">
        <v>2520217</v>
      </c>
      <c r="C29" s="7">
        <v>1323111</v>
      </c>
      <c r="D29" s="8">
        <f t="shared" si="0"/>
        <v>52.4998839385656</v>
      </c>
      <c r="E29" s="9"/>
      <c r="F29" s="9"/>
    </row>
    <row r="30" spans="1:6" ht="15.75" customHeight="1">
      <c r="A30" s="6" t="s">
        <v>32</v>
      </c>
      <c r="B30" s="7">
        <v>269970</v>
      </c>
      <c r="C30" s="7">
        <v>119186.10000000002</v>
      </c>
      <c r="D30" s="8">
        <f t="shared" si="0"/>
        <v>44.14790532281365</v>
      </c>
      <c r="E30" s="9"/>
      <c r="F30" s="9"/>
    </row>
    <row r="31" spans="1:6" ht="15.75" customHeight="1">
      <c r="A31" s="6" t="s">
        <v>33</v>
      </c>
      <c r="B31" s="7">
        <v>815201</v>
      </c>
      <c r="C31" s="7">
        <v>427977</v>
      </c>
      <c r="D31" s="8">
        <f t="shared" si="0"/>
        <v>52.499567591305706</v>
      </c>
      <c r="E31" s="9"/>
      <c r="F31" s="9"/>
    </row>
    <row r="32" spans="1:6" ht="15.75" customHeight="1">
      <c r="A32" s="6" t="s">
        <v>34</v>
      </c>
      <c r="B32" s="7">
        <v>812526</v>
      </c>
      <c r="C32" s="7">
        <v>426575</v>
      </c>
      <c r="D32" s="8">
        <f t="shared" si="0"/>
        <v>52.49985846606755</v>
      </c>
      <c r="E32" s="9"/>
      <c r="F32" s="9"/>
    </row>
    <row r="33" spans="1:6" ht="15.75" customHeight="1">
      <c r="A33" s="6" t="s">
        <v>35</v>
      </c>
      <c r="B33" s="7">
        <v>835455</v>
      </c>
      <c r="C33" s="7">
        <v>438614</v>
      </c>
      <c r="D33" s="8">
        <f t="shared" si="0"/>
        <v>52.500014961906984</v>
      </c>
      <c r="E33" s="9"/>
      <c r="F33" s="9"/>
    </row>
    <row r="34" spans="1:6" ht="15.75" customHeight="1">
      <c r="A34" s="6" t="s">
        <v>36</v>
      </c>
      <c r="B34" s="7">
        <v>1602602</v>
      </c>
      <c r="C34" s="7">
        <v>841362</v>
      </c>
      <c r="D34" s="8">
        <f t="shared" si="0"/>
        <v>52.499747285976184</v>
      </c>
      <c r="E34" s="9"/>
      <c r="F34" s="9"/>
    </row>
    <row r="35" spans="1:6" ht="15.75" customHeight="1">
      <c r="A35" s="6" t="s">
        <v>37</v>
      </c>
      <c r="B35" s="7">
        <v>1390753</v>
      </c>
      <c r="C35" s="7">
        <v>463584</v>
      </c>
      <c r="D35" s="8">
        <f t="shared" si="0"/>
        <v>33.333309365502</v>
      </c>
      <c r="E35" s="9"/>
      <c r="F35" s="9"/>
    </row>
    <row r="36" spans="1:6" ht="15.75" customHeight="1">
      <c r="A36" s="6" t="s">
        <v>38</v>
      </c>
      <c r="B36" s="7">
        <v>3205399</v>
      </c>
      <c r="C36" s="7">
        <v>1682828</v>
      </c>
      <c r="D36" s="8">
        <f t="shared" si="0"/>
        <v>52.49979799706682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91674394</v>
      </c>
      <c r="C38" s="11">
        <f>SUM(C4:C37)</f>
        <v>45351679.29000001</v>
      </c>
      <c r="D38" s="12">
        <f t="shared" si="0"/>
        <v>49.47038896161125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4.7109375" style="36" customWidth="1"/>
    <col min="5" max="5" width="11.57421875" style="36" bestFit="1" customWidth="1"/>
    <col min="6" max="16384" width="9.140625" style="36" customWidth="1"/>
  </cols>
  <sheetData>
    <row r="1" spans="1:4" s="1" customFormat="1" ht="75.75" customHeight="1">
      <c r="A1" s="51" t="s">
        <v>127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1413137</v>
      </c>
      <c r="C4" s="40">
        <v>0</v>
      </c>
      <c r="D4" s="41">
        <f>C4/B4*100</f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s="21" customFormat="1" ht="15.75" customHeight="1">
      <c r="A18" s="17" t="s">
        <v>56</v>
      </c>
      <c r="B18" s="18">
        <v>2843715</v>
      </c>
      <c r="C18" s="18">
        <v>0</v>
      </c>
      <c r="D18" s="19">
        <v>0</v>
      </c>
      <c r="E18" s="20"/>
      <c r="F18" s="20"/>
    </row>
    <row r="19" spans="1:6" ht="15.75" customHeight="1">
      <c r="A19" s="39" t="s">
        <v>20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21</v>
      </c>
      <c r="B20" s="40">
        <v>0</v>
      </c>
      <c r="C20" s="40">
        <v>0</v>
      </c>
      <c r="D20" s="41">
        <v>0</v>
      </c>
      <c r="E20" s="42"/>
      <c r="F20" s="42"/>
    </row>
    <row r="21" spans="1:6" s="21" customFormat="1" ht="15.75" customHeight="1">
      <c r="A21" s="17" t="s">
        <v>58</v>
      </c>
      <c r="B21" s="18">
        <v>893739</v>
      </c>
      <c r="C21" s="18">
        <v>0</v>
      </c>
      <c r="D21" s="19">
        <v>0</v>
      </c>
      <c r="E21" s="20"/>
      <c r="F21" s="20"/>
    </row>
    <row r="22" spans="1:6" ht="15.75" customHeight="1">
      <c r="A22" s="39" t="s">
        <v>22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23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24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25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26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27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28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29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30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31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32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33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34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35</v>
      </c>
      <c r="B35" s="40">
        <v>0</v>
      </c>
      <c r="C35" s="40">
        <v>0</v>
      </c>
      <c r="D35" s="41">
        <v>0</v>
      </c>
      <c r="E35" s="42"/>
      <c r="F35" s="42"/>
    </row>
    <row r="36" spans="1:6" s="21" customFormat="1" ht="15.75" customHeight="1">
      <c r="A36" s="17" t="s">
        <v>68</v>
      </c>
      <c r="B36" s="18">
        <v>893739</v>
      </c>
      <c r="C36" s="18">
        <v>0</v>
      </c>
      <c r="D36" s="19">
        <v>0</v>
      </c>
      <c r="E36" s="20"/>
      <c r="F36" s="20"/>
    </row>
    <row r="37" spans="1:6" ht="15.75" customHeight="1">
      <c r="A37" s="39" t="s">
        <v>36</v>
      </c>
      <c r="B37" s="40">
        <v>0</v>
      </c>
      <c r="C37" s="40">
        <v>0</v>
      </c>
      <c r="D37" s="41">
        <v>0</v>
      </c>
      <c r="E37" s="42"/>
      <c r="F37" s="42"/>
    </row>
    <row r="38" spans="1:6" s="21" customFormat="1" ht="15.75" customHeight="1">
      <c r="A38" s="17" t="s">
        <v>69</v>
      </c>
      <c r="B38" s="18">
        <v>2437470</v>
      </c>
      <c r="C38" s="18">
        <v>1957752</v>
      </c>
      <c r="D38" s="19">
        <f>C38/B38*100</f>
        <v>80.3190193110069</v>
      </c>
      <c r="E38" s="20"/>
      <c r="F38" s="20"/>
    </row>
    <row r="39" spans="1:6" ht="15.75" customHeight="1">
      <c r="A39" s="39" t="s">
        <v>37</v>
      </c>
      <c r="B39" s="40">
        <v>0</v>
      </c>
      <c r="C39" s="40">
        <v>0</v>
      </c>
      <c r="D39" s="41">
        <v>0</v>
      </c>
      <c r="E39" s="42"/>
      <c r="F39" s="42"/>
    </row>
    <row r="40" spans="1:6" ht="15.75" customHeight="1">
      <c r="A40" s="39" t="s">
        <v>38</v>
      </c>
      <c r="B40" s="40">
        <v>0</v>
      </c>
      <c r="C40" s="40">
        <v>0</v>
      </c>
      <c r="D40" s="41">
        <v>0</v>
      </c>
      <c r="E40" s="42"/>
      <c r="F40" s="42"/>
    </row>
    <row r="41" spans="1:6" ht="15.75" customHeight="1" hidden="1">
      <c r="A41" s="39" t="s">
        <v>39</v>
      </c>
      <c r="B41" s="40">
        <v>0</v>
      </c>
      <c r="C41" s="40"/>
      <c r="D41" s="41" t="e">
        <f>C41/B41*100</f>
        <v>#DIV/0!</v>
      </c>
      <c r="E41" s="42"/>
      <c r="F41" s="42"/>
    </row>
    <row r="42" spans="1:5" ht="18" customHeight="1">
      <c r="A42" s="43" t="s">
        <v>40</v>
      </c>
      <c r="B42" s="44">
        <f>SUM(B4:B41)</f>
        <v>8481800</v>
      </c>
      <c r="C42" s="44">
        <f>SUM(C4:C41)</f>
        <v>1957752</v>
      </c>
      <c r="D42" s="45">
        <f>C42/B42*100</f>
        <v>23.08179867480959</v>
      </c>
      <c r="E42" s="42"/>
    </row>
    <row r="43" ht="3.75" customHeight="1">
      <c r="E43" s="42"/>
    </row>
    <row r="44" ht="5.25" customHeight="1"/>
    <row r="45" spans="1:4" ht="16.5">
      <c r="A45" s="13"/>
      <c r="B45" s="46"/>
      <c r="C45" s="53"/>
      <c r="D45" s="53"/>
    </row>
    <row r="46" spans="1:4" ht="11.25" customHeight="1">
      <c r="A46" s="46"/>
      <c r="B46" s="46"/>
      <c r="C46" s="46"/>
      <c r="D46" s="46"/>
    </row>
    <row r="47" spans="1:4" ht="10.5" customHeight="1">
      <c r="A47" s="46"/>
      <c r="B47" s="46"/>
      <c r="C47" s="46"/>
      <c r="D47" s="46"/>
    </row>
    <row r="48" spans="1:4" ht="16.5">
      <c r="A48" s="15"/>
      <c r="B48" s="46"/>
      <c r="C48" s="46"/>
      <c r="D48" s="46"/>
    </row>
    <row r="49" spans="1:4" ht="16.5">
      <c r="A49" s="15"/>
      <c r="B49" s="46"/>
      <c r="C49" s="53"/>
      <c r="D49" s="53"/>
    </row>
  </sheetData>
  <sheetProtection/>
  <mergeCells count="4">
    <mergeCell ref="A1:D1"/>
    <mergeCell ref="B2:D2"/>
    <mergeCell ref="C45:D45"/>
    <mergeCell ref="C49:D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51" t="s">
        <v>126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888000</v>
      </c>
      <c r="C4" s="7">
        <v>421369.5</v>
      </c>
      <c r="D4" s="8">
        <f aca="true" t="shared" si="0" ref="D4:D38">C4/B4*100</f>
        <v>47.45152027027027</v>
      </c>
      <c r="E4" s="9"/>
      <c r="F4" s="9"/>
    </row>
    <row r="5" spans="1:6" ht="15.75" customHeight="1">
      <c r="A5" s="6" t="s">
        <v>7</v>
      </c>
      <c r="B5" s="7">
        <v>144000</v>
      </c>
      <c r="C5" s="7">
        <v>59000</v>
      </c>
      <c r="D5" s="8">
        <f t="shared" si="0"/>
        <v>40.97222222222222</v>
      </c>
      <c r="E5" s="9"/>
      <c r="F5" s="9"/>
    </row>
    <row r="6" spans="1:6" ht="15.75" customHeight="1">
      <c r="A6" s="6" t="s">
        <v>8</v>
      </c>
      <c r="B6" s="7">
        <v>87000</v>
      </c>
      <c r="C6" s="7">
        <v>18000</v>
      </c>
      <c r="D6" s="8">
        <f t="shared" si="0"/>
        <v>20.689655172413794</v>
      </c>
      <c r="E6" s="9"/>
      <c r="F6" s="9"/>
    </row>
    <row r="7" spans="1:6" ht="15.75" customHeight="1">
      <c r="A7" s="6" t="s">
        <v>9</v>
      </c>
      <c r="B7" s="7">
        <v>177000</v>
      </c>
      <c r="C7" s="7">
        <v>63000</v>
      </c>
      <c r="D7" s="8">
        <f t="shared" si="0"/>
        <v>35.59322033898305</v>
      </c>
      <c r="E7" s="9"/>
      <c r="F7" s="9"/>
    </row>
    <row r="8" spans="1:6" ht="15.75" customHeight="1">
      <c r="A8" s="6" t="s">
        <v>10</v>
      </c>
      <c r="B8" s="7">
        <v>54000</v>
      </c>
      <c r="C8" s="7">
        <v>22500</v>
      </c>
      <c r="D8" s="8">
        <f t="shared" si="0"/>
        <v>41.66666666666667</v>
      </c>
      <c r="E8" s="9"/>
      <c r="F8" s="9"/>
    </row>
    <row r="9" spans="1:6" ht="15.75" customHeight="1">
      <c r="A9" s="6" t="s">
        <v>11</v>
      </c>
      <c r="B9" s="7">
        <v>105000</v>
      </c>
      <c r="C9" s="7">
        <v>34000</v>
      </c>
      <c r="D9" s="8">
        <f t="shared" si="0"/>
        <v>32.38095238095238</v>
      </c>
      <c r="E9" s="9"/>
      <c r="F9" s="9"/>
    </row>
    <row r="10" spans="1:6" ht="15.75" customHeight="1">
      <c r="A10" s="6" t="s">
        <v>12</v>
      </c>
      <c r="B10" s="7">
        <v>63000</v>
      </c>
      <c r="C10" s="7">
        <v>30000</v>
      </c>
      <c r="D10" s="8">
        <f t="shared" si="0"/>
        <v>47.61904761904761</v>
      </c>
      <c r="E10" s="9"/>
      <c r="F10" s="9"/>
    </row>
    <row r="11" spans="1:6" ht="15.75" customHeight="1">
      <c r="A11" s="6" t="s">
        <v>13</v>
      </c>
      <c r="B11" s="7">
        <v>51000</v>
      </c>
      <c r="C11" s="7">
        <v>51000</v>
      </c>
      <c r="D11" s="8">
        <f t="shared" si="0"/>
        <v>100</v>
      </c>
      <c r="E11" s="9"/>
      <c r="F11" s="9"/>
    </row>
    <row r="12" spans="1:6" ht="15.75" customHeight="1">
      <c r="A12" s="6" t="s">
        <v>14</v>
      </c>
      <c r="B12" s="7">
        <v>105000</v>
      </c>
      <c r="C12" s="7">
        <v>40500</v>
      </c>
      <c r="D12" s="8">
        <f t="shared" si="0"/>
        <v>38.57142857142858</v>
      </c>
      <c r="E12" s="9"/>
      <c r="F12" s="9"/>
    </row>
    <row r="13" spans="1:6" ht="15.75" customHeight="1">
      <c r="A13" s="6" t="s">
        <v>15</v>
      </c>
      <c r="B13" s="7">
        <v>30000</v>
      </c>
      <c r="C13" s="7">
        <v>14500</v>
      </c>
      <c r="D13" s="8">
        <f t="shared" si="0"/>
        <v>48.333333333333336</v>
      </c>
      <c r="E13" s="9"/>
      <c r="F13" s="9"/>
    </row>
    <row r="14" spans="1:6" ht="15.75" customHeight="1">
      <c r="A14" s="6" t="s">
        <v>16</v>
      </c>
      <c r="B14" s="7">
        <v>60000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327000</v>
      </c>
      <c r="C15" s="7">
        <v>140500</v>
      </c>
      <c r="D15" s="8">
        <f t="shared" si="0"/>
        <v>42.96636085626911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3000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114000</v>
      </c>
      <c r="C17" s="7">
        <v>64400</v>
      </c>
      <c r="D17" s="8">
        <f t="shared" si="0"/>
        <v>56.49122807017544</v>
      </c>
      <c r="E17" s="9"/>
      <c r="F17" s="9"/>
    </row>
    <row r="18" spans="1:6" ht="15.75" customHeight="1">
      <c r="A18" s="6" t="s">
        <v>20</v>
      </c>
      <c r="B18" s="7">
        <v>39000</v>
      </c>
      <c r="C18" s="7">
        <v>19500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78000</v>
      </c>
      <c r="C19" s="7">
        <v>19500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147000</v>
      </c>
      <c r="C20" s="7">
        <v>89500</v>
      </c>
      <c r="D20" s="8">
        <f t="shared" si="0"/>
        <v>60.8843537414966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57000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114000</v>
      </c>
      <c r="C22" s="7">
        <v>10500</v>
      </c>
      <c r="D22" s="8">
        <f t="shared" si="0"/>
        <v>9.210526315789473</v>
      </c>
      <c r="E22" s="9"/>
      <c r="F22" s="9"/>
    </row>
    <row r="23" spans="1:6" ht="15.75" customHeight="1">
      <c r="A23" s="6" t="s">
        <v>25</v>
      </c>
      <c r="B23" s="7">
        <v>105000</v>
      </c>
      <c r="C23" s="7">
        <v>30000</v>
      </c>
      <c r="D23" s="8">
        <f t="shared" si="0"/>
        <v>28.57142857142857</v>
      </c>
      <c r="E23" s="9"/>
      <c r="F23" s="9"/>
    </row>
    <row r="24" spans="1:6" ht="15.75" customHeight="1">
      <c r="A24" s="6" t="s">
        <v>26</v>
      </c>
      <c r="B24" s="7">
        <v>81000</v>
      </c>
      <c r="C24" s="7">
        <v>30000</v>
      </c>
      <c r="D24" s="8">
        <f t="shared" si="0"/>
        <v>37.03703703703704</v>
      </c>
      <c r="E24" s="9"/>
      <c r="F24" s="9"/>
    </row>
    <row r="25" spans="1:6" ht="15.75" customHeight="1">
      <c r="A25" s="6" t="s">
        <v>27</v>
      </c>
      <c r="B25" s="7">
        <v>57000</v>
      </c>
      <c r="C25" s="7">
        <v>8000</v>
      </c>
      <c r="D25" s="8">
        <f t="shared" si="0"/>
        <v>14.035087719298245</v>
      </c>
      <c r="E25" s="9"/>
      <c r="F25" s="9"/>
    </row>
    <row r="26" spans="1:6" ht="15.75" customHeight="1">
      <c r="A26" s="6" t="s">
        <v>28</v>
      </c>
      <c r="B26" s="7">
        <v>123000</v>
      </c>
      <c r="C26" s="7">
        <v>33000</v>
      </c>
      <c r="D26" s="8">
        <f t="shared" si="0"/>
        <v>26.82926829268293</v>
      </c>
      <c r="E26" s="9"/>
      <c r="F26" s="9"/>
    </row>
    <row r="27" spans="1:6" ht="15.75" customHeight="1">
      <c r="A27" s="6" t="s">
        <v>29</v>
      </c>
      <c r="B27" s="7">
        <v>72000</v>
      </c>
      <c r="C27" s="7">
        <v>30000</v>
      </c>
      <c r="D27" s="8">
        <f t="shared" si="0"/>
        <v>41.66666666666667</v>
      </c>
      <c r="E27" s="9"/>
      <c r="F27" s="9"/>
    </row>
    <row r="28" spans="1:6" ht="15.75" customHeight="1">
      <c r="A28" s="6" t="s">
        <v>30</v>
      </c>
      <c r="B28" s="7">
        <v>108000</v>
      </c>
      <c r="C28" s="7">
        <v>30926</v>
      </c>
      <c r="D28" s="8">
        <f t="shared" si="0"/>
        <v>28.635185185185186</v>
      </c>
      <c r="E28" s="9"/>
      <c r="F28" s="9"/>
    </row>
    <row r="29" spans="1:6" ht="15.75" customHeight="1">
      <c r="A29" s="6" t="s">
        <v>31</v>
      </c>
      <c r="B29" s="7">
        <v>21000</v>
      </c>
      <c r="C29" s="7">
        <v>3000</v>
      </c>
      <c r="D29" s="8">
        <f t="shared" si="0"/>
        <v>14.285714285714285</v>
      </c>
      <c r="E29" s="9"/>
      <c r="F29" s="9"/>
    </row>
    <row r="30" spans="1:6" ht="15.75" customHeight="1">
      <c r="A30" s="6" t="s">
        <v>32</v>
      </c>
      <c r="B30" s="7">
        <v>39000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54000</v>
      </c>
      <c r="C31" s="7">
        <v>7500</v>
      </c>
      <c r="D31" s="8">
        <f t="shared" si="0"/>
        <v>13.88888888888889</v>
      </c>
      <c r="E31" s="9"/>
      <c r="F31" s="9"/>
    </row>
    <row r="32" spans="1:6" ht="15.75" customHeight="1">
      <c r="A32" s="6" t="s">
        <v>34</v>
      </c>
      <c r="B32" s="7">
        <v>135000</v>
      </c>
      <c r="C32" s="7">
        <v>9000</v>
      </c>
      <c r="D32" s="8">
        <f t="shared" si="0"/>
        <v>6.666666666666667</v>
      </c>
      <c r="E32" s="9"/>
      <c r="F32" s="9"/>
    </row>
    <row r="33" spans="1:6" ht="15.75" customHeight="1">
      <c r="A33" s="6" t="s">
        <v>35</v>
      </c>
      <c r="B33" s="7">
        <v>105000</v>
      </c>
      <c r="C33" s="7">
        <v>28000</v>
      </c>
      <c r="D33" s="8">
        <f t="shared" si="0"/>
        <v>26.666666666666668</v>
      </c>
      <c r="E33" s="9"/>
      <c r="F33" s="9"/>
    </row>
    <row r="34" spans="1:6" ht="15.75" customHeight="1">
      <c r="A34" s="6" t="s">
        <v>36</v>
      </c>
      <c r="B34" s="7">
        <v>87000</v>
      </c>
      <c r="C34" s="7">
        <v>40000</v>
      </c>
      <c r="D34" s="8">
        <f t="shared" si="0"/>
        <v>45.97701149425287</v>
      </c>
      <c r="E34" s="9"/>
      <c r="F34" s="9"/>
    </row>
    <row r="35" spans="1:6" ht="15.75" customHeight="1">
      <c r="A35" s="6" t="s">
        <v>37</v>
      </c>
      <c r="B35" s="7">
        <v>96000</v>
      </c>
      <c r="C35" s="7">
        <v>36000</v>
      </c>
      <c r="D35" s="8">
        <f t="shared" si="0"/>
        <v>37.5</v>
      </c>
      <c r="E35" s="9"/>
      <c r="F35" s="9"/>
    </row>
    <row r="36" spans="1:6" ht="15.75" customHeight="1">
      <c r="A36" s="6" t="s">
        <v>38</v>
      </c>
      <c r="B36" s="7">
        <v>39000</v>
      </c>
      <c r="C36" s="7">
        <v>4500</v>
      </c>
      <c r="D36" s="8">
        <f t="shared" si="0"/>
        <v>11.538461538461538</v>
      </c>
      <c r="E36" s="9"/>
      <c r="F36" s="9"/>
    </row>
    <row r="37" spans="1:6" ht="15.75" customHeight="1">
      <c r="A37" s="6" t="s">
        <v>39</v>
      </c>
      <c r="B37" s="16">
        <v>2036739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5867739</v>
      </c>
      <c r="C38" s="11">
        <f>SUM(C4:C37)</f>
        <v>1447695.5</v>
      </c>
      <c r="D38" s="12">
        <f t="shared" si="0"/>
        <v>24.672118170218546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51" t="s">
        <v>128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83830700</v>
      </c>
      <c r="C4" s="7">
        <v>40118372.13</v>
      </c>
      <c r="D4" s="8">
        <f aca="true" t="shared" si="0" ref="D4:D38">C4/B4*100</f>
        <v>47.8564202970988</v>
      </c>
      <c r="E4" s="9"/>
      <c r="F4" s="9"/>
    </row>
    <row r="5" spans="1:6" ht="15.75" customHeight="1">
      <c r="A5" s="6" t="s">
        <v>7</v>
      </c>
      <c r="B5" s="7">
        <v>23898100</v>
      </c>
      <c r="C5" s="7">
        <v>11440816.530000001</v>
      </c>
      <c r="D5" s="8">
        <f t="shared" si="0"/>
        <v>47.87333105979137</v>
      </c>
      <c r="E5" s="9"/>
      <c r="F5" s="9"/>
    </row>
    <row r="6" spans="1:6" ht="15.75" customHeight="1">
      <c r="A6" s="6" t="s">
        <v>8</v>
      </c>
      <c r="B6" s="7">
        <v>13169400</v>
      </c>
      <c r="C6" s="7">
        <v>6454022.180000001</v>
      </c>
      <c r="D6" s="8">
        <f t="shared" si="0"/>
        <v>49.00771622093642</v>
      </c>
      <c r="E6" s="9"/>
      <c r="F6" s="9"/>
    </row>
    <row r="7" spans="1:6" ht="15.75" customHeight="1">
      <c r="A7" s="6" t="s">
        <v>9</v>
      </c>
      <c r="B7" s="7">
        <v>11483700</v>
      </c>
      <c r="C7" s="7">
        <v>5375786.48</v>
      </c>
      <c r="D7" s="8">
        <f t="shared" si="0"/>
        <v>46.812320767696825</v>
      </c>
      <c r="E7" s="9"/>
      <c r="F7" s="9"/>
    </row>
    <row r="8" spans="1:6" ht="15.75" customHeight="1">
      <c r="A8" s="6" t="s">
        <v>10</v>
      </c>
      <c r="B8" s="7">
        <v>8837900</v>
      </c>
      <c r="C8" s="7">
        <v>4099563.87</v>
      </c>
      <c r="D8" s="8">
        <f t="shared" si="0"/>
        <v>46.386176240962214</v>
      </c>
      <c r="E8" s="9"/>
      <c r="F8" s="9"/>
    </row>
    <row r="9" spans="1:6" ht="15.75" customHeight="1">
      <c r="A9" s="6" t="s">
        <v>11</v>
      </c>
      <c r="B9" s="7">
        <v>4040200</v>
      </c>
      <c r="C9" s="7">
        <v>1547011.51</v>
      </c>
      <c r="D9" s="8">
        <f t="shared" si="0"/>
        <v>38.290468541161324</v>
      </c>
      <c r="E9" s="9"/>
      <c r="F9" s="9"/>
    </row>
    <row r="10" spans="1:6" ht="15.75" customHeight="1">
      <c r="A10" s="6" t="s">
        <v>12</v>
      </c>
      <c r="B10" s="7">
        <v>4979000</v>
      </c>
      <c r="C10" s="7">
        <v>2033195.9500000002</v>
      </c>
      <c r="D10" s="8">
        <f t="shared" si="0"/>
        <v>40.83542779674634</v>
      </c>
      <c r="E10" s="9"/>
      <c r="F10" s="9"/>
    </row>
    <row r="11" spans="1:6" ht="15.75" customHeight="1">
      <c r="A11" s="6" t="s">
        <v>13</v>
      </c>
      <c r="B11" s="7">
        <v>10082300</v>
      </c>
      <c r="C11" s="7">
        <v>4959528</v>
      </c>
      <c r="D11" s="8">
        <f t="shared" si="0"/>
        <v>49.190442656933435</v>
      </c>
      <c r="E11" s="9"/>
      <c r="F11" s="9"/>
    </row>
    <row r="12" spans="1:6" ht="15.75" customHeight="1">
      <c r="A12" s="6" t="s">
        <v>14</v>
      </c>
      <c r="B12" s="7">
        <v>6389400</v>
      </c>
      <c r="C12" s="7">
        <v>2807728.3499999996</v>
      </c>
      <c r="D12" s="8">
        <f t="shared" si="0"/>
        <v>43.94353695182646</v>
      </c>
      <c r="E12" s="9"/>
      <c r="F12" s="9"/>
    </row>
    <row r="13" spans="1:6" ht="15.75" customHeight="1">
      <c r="A13" s="6" t="s">
        <v>15</v>
      </c>
      <c r="B13" s="7">
        <v>4315100</v>
      </c>
      <c r="C13" s="7">
        <v>1873904.0399999998</v>
      </c>
      <c r="D13" s="8">
        <f t="shared" si="0"/>
        <v>43.42666543069685</v>
      </c>
      <c r="E13" s="9"/>
      <c r="F13" s="9"/>
    </row>
    <row r="14" spans="1:6" ht="15.75" customHeight="1">
      <c r="A14" s="6" t="s">
        <v>16</v>
      </c>
      <c r="B14" s="7">
        <v>7642600</v>
      </c>
      <c r="C14" s="7">
        <v>3196202.3</v>
      </c>
      <c r="D14" s="8">
        <f t="shared" si="0"/>
        <v>41.82087640331824</v>
      </c>
      <c r="E14" s="9"/>
      <c r="F14" s="9"/>
    </row>
    <row r="15" spans="1:6" ht="15.75" customHeight="1">
      <c r="A15" s="6" t="s">
        <v>17</v>
      </c>
      <c r="B15" s="7">
        <v>15816500</v>
      </c>
      <c r="C15" s="7">
        <v>7144619.0200000005</v>
      </c>
      <c r="D15" s="8">
        <f t="shared" si="0"/>
        <v>45.17193449878292</v>
      </c>
      <c r="E15" s="9"/>
      <c r="F15" s="9"/>
    </row>
    <row r="16" spans="1:6" ht="15.75" customHeight="1">
      <c r="A16" s="6" t="s">
        <v>18</v>
      </c>
      <c r="B16" s="7">
        <v>5703000</v>
      </c>
      <c r="C16" s="7">
        <v>2436998.48</v>
      </c>
      <c r="D16" s="8">
        <f t="shared" si="0"/>
        <v>42.7318688409609</v>
      </c>
      <c r="E16" s="9"/>
      <c r="F16" s="9"/>
    </row>
    <row r="17" spans="1:6" ht="15.75" customHeight="1">
      <c r="A17" s="6" t="s">
        <v>19</v>
      </c>
      <c r="B17" s="7">
        <v>13973900</v>
      </c>
      <c r="C17" s="7">
        <v>6130021.490000001</v>
      </c>
      <c r="D17" s="8">
        <f t="shared" si="0"/>
        <v>43.867649618216824</v>
      </c>
      <c r="E17" s="9"/>
      <c r="F17" s="9"/>
    </row>
    <row r="18" spans="1:6" ht="15.75" customHeight="1">
      <c r="A18" s="6" t="s">
        <v>20</v>
      </c>
      <c r="B18" s="7">
        <v>6597900</v>
      </c>
      <c r="C18" s="7">
        <v>2862152.09</v>
      </c>
      <c r="D18" s="8">
        <f t="shared" si="0"/>
        <v>43.379743403204046</v>
      </c>
      <c r="E18" s="9"/>
      <c r="F18" s="9"/>
    </row>
    <row r="19" spans="1:6" ht="15.75" customHeight="1">
      <c r="A19" s="6" t="s">
        <v>21</v>
      </c>
      <c r="B19" s="7">
        <v>12768800</v>
      </c>
      <c r="C19" s="7">
        <v>5896775.08</v>
      </c>
      <c r="D19" s="8">
        <f t="shared" si="0"/>
        <v>46.18112179687989</v>
      </c>
      <c r="E19" s="9"/>
      <c r="F19" s="9"/>
    </row>
    <row r="20" spans="1:6" ht="15.75" customHeight="1">
      <c r="A20" s="6" t="s">
        <v>22</v>
      </c>
      <c r="B20" s="7">
        <v>8802000</v>
      </c>
      <c r="C20" s="7">
        <v>3949184.2200000007</v>
      </c>
      <c r="D20" s="8">
        <f t="shared" si="0"/>
        <v>44.86689638718474</v>
      </c>
      <c r="E20" s="9"/>
      <c r="F20" s="9"/>
    </row>
    <row r="21" spans="1:6" ht="15.75" customHeight="1">
      <c r="A21" s="6" t="s">
        <v>23</v>
      </c>
      <c r="B21" s="7">
        <v>11706600</v>
      </c>
      <c r="C21" s="7">
        <v>5504365.66</v>
      </c>
      <c r="D21" s="8">
        <f t="shared" si="0"/>
        <v>47.01933661353424</v>
      </c>
      <c r="E21" s="9"/>
      <c r="F21" s="9"/>
    </row>
    <row r="22" spans="1:6" ht="15.75" customHeight="1">
      <c r="A22" s="6" t="s">
        <v>24</v>
      </c>
      <c r="B22" s="7">
        <v>11528400</v>
      </c>
      <c r="C22" s="7">
        <v>5261173.64</v>
      </c>
      <c r="D22" s="8">
        <f t="shared" si="0"/>
        <v>45.63663335762118</v>
      </c>
      <c r="E22" s="9"/>
      <c r="F22" s="9"/>
    </row>
    <row r="23" spans="1:6" ht="15.75" customHeight="1">
      <c r="A23" s="6" t="s">
        <v>25</v>
      </c>
      <c r="B23" s="7">
        <v>7611200</v>
      </c>
      <c r="C23" s="7">
        <v>3411576</v>
      </c>
      <c r="D23" s="8">
        <f t="shared" si="0"/>
        <v>44.823102795879755</v>
      </c>
      <c r="E23" s="9"/>
      <c r="F23" s="9"/>
    </row>
    <row r="24" spans="1:6" ht="15.75" customHeight="1">
      <c r="A24" s="6" t="s">
        <v>26</v>
      </c>
      <c r="B24" s="7">
        <v>6894300</v>
      </c>
      <c r="C24" s="7">
        <v>3058091.6100000003</v>
      </c>
      <c r="D24" s="8">
        <f t="shared" si="0"/>
        <v>44.35681084374048</v>
      </c>
      <c r="E24" s="9"/>
      <c r="F24" s="9"/>
    </row>
    <row r="25" spans="1:6" ht="15.75" customHeight="1">
      <c r="A25" s="6" t="s">
        <v>27</v>
      </c>
      <c r="B25" s="7">
        <v>5166400</v>
      </c>
      <c r="C25" s="7">
        <v>2438281.78</v>
      </c>
      <c r="D25" s="8">
        <f t="shared" si="0"/>
        <v>47.19498645091359</v>
      </c>
      <c r="E25" s="9"/>
      <c r="F25" s="9"/>
    </row>
    <row r="26" spans="1:6" ht="15.75" customHeight="1">
      <c r="A26" s="6" t="s">
        <v>28</v>
      </c>
      <c r="B26" s="7">
        <v>10033900</v>
      </c>
      <c r="C26" s="7">
        <v>4858520.199999999</v>
      </c>
      <c r="D26" s="8">
        <f t="shared" si="0"/>
        <v>48.42105462482185</v>
      </c>
      <c r="E26" s="9"/>
      <c r="F26" s="9"/>
    </row>
    <row r="27" spans="1:6" ht="15.75" customHeight="1">
      <c r="A27" s="6" t="s">
        <v>29</v>
      </c>
      <c r="B27" s="7">
        <v>7961400</v>
      </c>
      <c r="C27" s="7">
        <v>3319603.9399999995</v>
      </c>
      <c r="D27" s="8">
        <f t="shared" si="0"/>
        <v>41.69623357700906</v>
      </c>
      <c r="E27" s="9"/>
      <c r="F27" s="9"/>
    </row>
    <row r="28" spans="1:6" ht="15.75" customHeight="1">
      <c r="A28" s="6" t="s">
        <v>30</v>
      </c>
      <c r="B28" s="7">
        <v>7699800</v>
      </c>
      <c r="C28" s="7">
        <v>3523666.4</v>
      </c>
      <c r="D28" s="8">
        <f t="shared" si="0"/>
        <v>45.76308995038832</v>
      </c>
      <c r="E28" s="9"/>
      <c r="F28" s="9"/>
    </row>
    <row r="29" spans="1:6" ht="15.75" customHeight="1">
      <c r="A29" s="6" t="s">
        <v>31</v>
      </c>
      <c r="B29" s="7">
        <v>27867500</v>
      </c>
      <c r="C29" s="7">
        <v>13218968.649999999</v>
      </c>
      <c r="D29" s="8">
        <f t="shared" si="0"/>
        <v>47.43507185789898</v>
      </c>
      <c r="E29" s="9"/>
      <c r="F29" s="9"/>
    </row>
    <row r="30" spans="1:6" ht="15.75" customHeight="1">
      <c r="A30" s="6" t="s">
        <v>32</v>
      </c>
      <c r="B30" s="7">
        <v>11856800</v>
      </c>
      <c r="C30" s="7">
        <v>5621506.89</v>
      </c>
      <c r="D30" s="8">
        <f t="shared" si="0"/>
        <v>47.411670012144924</v>
      </c>
      <c r="E30" s="9"/>
      <c r="F30" s="9"/>
    </row>
    <row r="31" spans="1:6" ht="15.75" customHeight="1">
      <c r="A31" s="6" t="s">
        <v>33</v>
      </c>
      <c r="B31" s="7">
        <v>8511000</v>
      </c>
      <c r="C31" s="7">
        <v>3981912.5</v>
      </c>
      <c r="D31" s="8">
        <f t="shared" si="0"/>
        <v>46.78548349195159</v>
      </c>
      <c r="E31" s="9"/>
      <c r="F31" s="9"/>
    </row>
    <row r="32" spans="1:6" ht="15.75" customHeight="1">
      <c r="A32" s="6" t="s">
        <v>34</v>
      </c>
      <c r="B32" s="7">
        <v>9878800</v>
      </c>
      <c r="C32" s="7">
        <v>4752262.640000001</v>
      </c>
      <c r="D32" s="8">
        <f t="shared" si="0"/>
        <v>48.10566708507107</v>
      </c>
      <c r="E32" s="9"/>
      <c r="F32" s="9"/>
    </row>
    <row r="33" spans="1:6" ht="15.75" customHeight="1">
      <c r="A33" s="6" t="s">
        <v>35</v>
      </c>
      <c r="B33" s="7">
        <v>6765600</v>
      </c>
      <c r="C33" s="7">
        <v>2855168.66</v>
      </c>
      <c r="D33" s="8">
        <f t="shared" si="0"/>
        <v>42.20126315478302</v>
      </c>
      <c r="E33" s="9"/>
      <c r="F33" s="9"/>
    </row>
    <row r="34" spans="1:6" ht="15.75" customHeight="1">
      <c r="A34" s="6" t="s">
        <v>36</v>
      </c>
      <c r="B34" s="7">
        <v>14688400</v>
      </c>
      <c r="C34" s="7">
        <v>7287230.889999999</v>
      </c>
      <c r="D34" s="8">
        <f t="shared" si="0"/>
        <v>49.612148974701114</v>
      </c>
      <c r="E34" s="9"/>
      <c r="F34" s="9"/>
    </row>
    <row r="35" spans="1:6" ht="15.75" customHeight="1">
      <c r="A35" s="6" t="s">
        <v>37</v>
      </c>
      <c r="B35" s="7">
        <v>7283400</v>
      </c>
      <c r="C35" s="7">
        <v>3359480.8899999997</v>
      </c>
      <c r="D35" s="8">
        <f t="shared" si="0"/>
        <v>46.125173545322234</v>
      </c>
      <c r="E35" s="9"/>
      <c r="F35" s="9"/>
    </row>
    <row r="36" spans="1:6" ht="16.5" customHeight="1">
      <c r="A36" s="6" t="s">
        <v>38</v>
      </c>
      <c r="B36" s="7">
        <v>12413700</v>
      </c>
      <c r="C36" s="7">
        <v>5653810.14</v>
      </c>
      <c r="D36" s="8">
        <f t="shared" si="0"/>
        <v>45.54492327025786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410197700</v>
      </c>
      <c r="C38" s="11">
        <f>SUM(C4:C37)</f>
        <v>190431502.20999995</v>
      </c>
      <c r="D38" s="12">
        <f t="shared" si="0"/>
        <v>46.42432227435696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90" customHeight="1">
      <c r="A1" s="51" t="s">
        <v>129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38584029</v>
      </c>
      <c r="C4" s="40">
        <v>13459545</v>
      </c>
      <c r="D4" s="41">
        <f aca="true" t="shared" si="0" ref="D4:D38">C4/B4*100</f>
        <v>34.883720930232556</v>
      </c>
      <c r="E4" s="42"/>
      <c r="F4" s="42"/>
    </row>
    <row r="5" spans="1:6" ht="15.75" customHeight="1">
      <c r="A5" s="39" t="s">
        <v>7</v>
      </c>
      <c r="B5" s="40">
        <v>39481332</v>
      </c>
      <c r="C5" s="40">
        <v>8060921.4799999995</v>
      </c>
      <c r="D5" s="41">
        <f t="shared" si="0"/>
        <v>20.41704540262218</v>
      </c>
      <c r="E5" s="42"/>
      <c r="F5" s="42"/>
    </row>
    <row r="6" spans="1:6" ht="15.75" customHeight="1">
      <c r="A6" s="39" t="s">
        <v>8</v>
      </c>
      <c r="B6" s="40">
        <v>9870333</v>
      </c>
      <c r="C6" s="40">
        <v>6231225</v>
      </c>
      <c r="D6" s="41">
        <f t="shared" si="0"/>
        <v>63.13084877683458</v>
      </c>
      <c r="E6" s="42"/>
      <c r="F6" s="42"/>
    </row>
    <row r="7" spans="1:6" ht="15.75" customHeight="1">
      <c r="A7" s="39" t="s">
        <v>9</v>
      </c>
      <c r="B7" s="40">
        <v>4486515</v>
      </c>
      <c r="C7" s="40">
        <v>0</v>
      </c>
      <c r="D7" s="41">
        <f t="shared" si="0"/>
        <v>0</v>
      </c>
      <c r="E7" s="42"/>
      <c r="F7" s="42"/>
    </row>
    <row r="8" spans="1:6" ht="15.75" customHeight="1">
      <c r="A8" s="39" t="s">
        <v>10</v>
      </c>
      <c r="B8" s="40">
        <v>2691909</v>
      </c>
      <c r="C8" s="40">
        <v>897303</v>
      </c>
      <c r="D8" s="41">
        <f t="shared" si="0"/>
        <v>33.33333333333333</v>
      </c>
      <c r="E8" s="42"/>
      <c r="F8" s="42"/>
    </row>
    <row r="9" spans="1:6" ht="15.75" customHeight="1">
      <c r="A9" s="39" t="s">
        <v>11</v>
      </c>
      <c r="B9" s="40">
        <v>897303</v>
      </c>
      <c r="C9" s="40">
        <v>893739</v>
      </c>
      <c r="D9" s="41">
        <f t="shared" si="0"/>
        <v>99.60280975322718</v>
      </c>
      <c r="E9" s="42"/>
      <c r="F9" s="42"/>
    </row>
    <row r="10" spans="1:6" ht="15.75" customHeight="1">
      <c r="A10" s="39" t="s">
        <v>12</v>
      </c>
      <c r="B10" s="40">
        <v>13459545</v>
      </c>
      <c r="C10" s="40">
        <v>0</v>
      </c>
      <c r="D10" s="41">
        <f t="shared" si="0"/>
        <v>0</v>
      </c>
      <c r="E10" s="42"/>
      <c r="F10" s="42"/>
    </row>
    <row r="11" spans="1:6" ht="15.75" customHeight="1">
      <c r="A11" s="39" t="s">
        <v>13</v>
      </c>
      <c r="B11" s="40">
        <v>14356848</v>
      </c>
      <c r="C11" s="40">
        <v>5383818</v>
      </c>
      <c r="D11" s="41">
        <f t="shared" si="0"/>
        <v>37.5</v>
      </c>
      <c r="E11" s="42"/>
      <c r="F11" s="42"/>
    </row>
    <row r="12" spans="1:6" ht="15.75" customHeight="1">
      <c r="A12" s="39" t="s">
        <v>14</v>
      </c>
      <c r="B12" s="40">
        <v>3589212</v>
      </c>
      <c r="C12" s="40">
        <v>1794606</v>
      </c>
      <c r="D12" s="41">
        <f t="shared" si="0"/>
        <v>50</v>
      </c>
      <c r="E12" s="42"/>
      <c r="F12" s="42"/>
    </row>
    <row r="13" spans="1:6" ht="15.75" customHeight="1">
      <c r="A13" s="39" t="s">
        <v>15</v>
      </c>
      <c r="B13" s="40">
        <v>897303</v>
      </c>
      <c r="C13" s="40">
        <v>0</v>
      </c>
      <c r="D13" s="41">
        <f t="shared" si="0"/>
        <v>0</v>
      </c>
      <c r="E13" s="42"/>
      <c r="F13" s="42"/>
    </row>
    <row r="14" spans="1:6" ht="15.75" customHeight="1">
      <c r="A14" s="39" t="s">
        <v>16</v>
      </c>
      <c r="B14" s="40">
        <v>2691909</v>
      </c>
      <c r="C14" s="40">
        <v>2691909</v>
      </c>
      <c r="D14" s="41">
        <f t="shared" si="0"/>
        <v>100</v>
      </c>
      <c r="E14" s="42"/>
      <c r="F14" s="42"/>
    </row>
    <row r="15" spans="1:6" ht="15.75" customHeight="1">
      <c r="A15" s="39" t="s">
        <v>17</v>
      </c>
      <c r="B15" s="40">
        <v>14356848</v>
      </c>
      <c r="C15" s="40">
        <v>0</v>
      </c>
      <c r="D15" s="41">
        <f t="shared" si="0"/>
        <v>0</v>
      </c>
      <c r="E15" s="42"/>
      <c r="F15" s="42"/>
    </row>
    <row r="16" spans="1:6" ht="15.75" customHeight="1">
      <c r="A16" s="39" t="s">
        <v>18</v>
      </c>
      <c r="B16" s="40">
        <v>4486515</v>
      </c>
      <c r="C16" s="40">
        <v>0</v>
      </c>
      <c r="D16" s="41">
        <f t="shared" si="0"/>
        <v>0</v>
      </c>
      <c r="E16" s="42"/>
      <c r="F16" s="42"/>
    </row>
    <row r="17" spans="1:6" ht="15.75" customHeight="1">
      <c r="A17" s="39" t="s">
        <v>19</v>
      </c>
      <c r="B17" s="40">
        <v>13459545</v>
      </c>
      <c r="C17" s="40">
        <v>2691909</v>
      </c>
      <c r="D17" s="41">
        <f t="shared" si="0"/>
        <v>20</v>
      </c>
      <c r="E17" s="42"/>
      <c r="F17" s="42"/>
    </row>
    <row r="18" spans="1:6" ht="15.75" customHeight="1">
      <c r="A18" s="39" t="s">
        <v>20</v>
      </c>
      <c r="B18" s="40">
        <v>897303</v>
      </c>
      <c r="C18" s="40">
        <v>0</v>
      </c>
      <c r="D18" s="41">
        <f t="shared" si="0"/>
        <v>0</v>
      </c>
      <c r="E18" s="42"/>
      <c r="F18" s="42"/>
    </row>
    <row r="19" spans="1:6" ht="15.75" customHeight="1">
      <c r="A19" s="39" t="s">
        <v>21</v>
      </c>
      <c r="B19" s="40">
        <v>3589212</v>
      </c>
      <c r="C19" s="40">
        <v>2691909</v>
      </c>
      <c r="D19" s="41">
        <f t="shared" si="0"/>
        <v>75</v>
      </c>
      <c r="E19" s="42"/>
      <c r="F19" s="42"/>
    </row>
    <row r="20" spans="1:6" ht="15.75" customHeight="1">
      <c r="A20" s="39" t="s">
        <v>22</v>
      </c>
      <c r="B20" s="40">
        <v>6281121</v>
      </c>
      <c r="C20" s="40">
        <v>1787478</v>
      </c>
      <c r="D20" s="41">
        <f t="shared" si="0"/>
        <v>28.45794564377919</v>
      </c>
      <c r="E20" s="42"/>
      <c r="F20" s="42"/>
    </row>
    <row r="21" spans="1:6" ht="15.75" customHeight="1">
      <c r="A21" s="39" t="s">
        <v>23</v>
      </c>
      <c r="B21" s="40">
        <v>13459545</v>
      </c>
      <c r="C21" s="40">
        <v>0</v>
      </c>
      <c r="D21" s="41">
        <f t="shared" si="0"/>
        <v>0</v>
      </c>
      <c r="E21" s="42"/>
      <c r="F21" s="42"/>
    </row>
    <row r="22" spans="1:6" ht="15.75" customHeight="1">
      <c r="A22" s="39" t="s">
        <v>24</v>
      </c>
      <c r="B22" s="40">
        <v>3589212</v>
      </c>
      <c r="C22" s="40">
        <v>0</v>
      </c>
      <c r="D22" s="41">
        <f t="shared" si="0"/>
        <v>0</v>
      </c>
      <c r="E22" s="42"/>
      <c r="F22" s="42"/>
    </row>
    <row r="23" spans="1:6" ht="15.75" customHeight="1">
      <c r="A23" s="39" t="s">
        <v>25</v>
      </c>
      <c r="B23" s="40">
        <v>1794606</v>
      </c>
      <c r="C23" s="40">
        <v>897303</v>
      </c>
      <c r="D23" s="41">
        <f t="shared" si="0"/>
        <v>50</v>
      </c>
      <c r="E23" s="42"/>
      <c r="F23" s="42"/>
    </row>
    <row r="24" spans="1:6" ht="15.75" customHeight="1">
      <c r="A24" s="39" t="s">
        <v>26</v>
      </c>
      <c r="B24" s="40">
        <v>897303</v>
      </c>
      <c r="C24" s="40">
        <v>0</v>
      </c>
      <c r="D24" s="41">
        <f t="shared" si="0"/>
        <v>0</v>
      </c>
      <c r="E24" s="42"/>
      <c r="F24" s="42"/>
    </row>
    <row r="25" spans="1:6" ht="15.75" customHeight="1">
      <c r="A25" s="39" t="s">
        <v>27</v>
      </c>
      <c r="B25" s="40">
        <v>6281121</v>
      </c>
      <c r="C25" s="40">
        <v>0</v>
      </c>
      <c r="D25" s="41">
        <f t="shared" si="0"/>
        <v>0</v>
      </c>
      <c r="E25" s="42"/>
      <c r="F25" s="42"/>
    </row>
    <row r="26" spans="1:6" ht="15.75" customHeight="1">
      <c r="A26" s="39" t="s">
        <v>28</v>
      </c>
      <c r="B26" s="40">
        <v>1794606</v>
      </c>
      <c r="C26" s="40">
        <v>893739</v>
      </c>
      <c r="D26" s="41">
        <f t="shared" si="0"/>
        <v>49.80140487661359</v>
      </c>
      <c r="E26" s="42"/>
      <c r="F26" s="42"/>
    </row>
    <row r="27" spans="1:6" ht="15.75" customHeight="1">
      <c r="A27" s="39" t="s">
        <v>29</v>
      </c>
      <c r="B27" s="40">
        <v>897303</v>
      </c>
      <c r="C27" s="40">
        <v>0</v>
      </c>
      <c r="D27" s="41">
        <f t="shared" si="0"/>
        <v>0</v>
      </c>
      <c r="E27" s="42"/>
      <c r="F27" s="42"/>
    </row>
    <row r="28" spans="1:6" ht="15.75" customHeight="1">
      <c r="A28" s="39" t="s">
        <v>30</v>
      </c>
      <c r="B28" s="40">
        <v>4486515</v>
      </c>
      <c r="C28" s="40">
        <v>1794606</v>
      </c>
      <c r="D28" s="41">
        <f t="shared" si="0"/>
        <v>40</v>
      </c>
      <c r="E28" s="42"/>
      <c r="F28" s="42"/>
    </row>
    <row r="29" spans="1:6" ht="15.75" customHeight="1">
      <c r="A29" s="39" t="s">
        <v>31</v>
      </c>
      <c r="B29" s="40">
        <v>9870333</v>
      </c>
      <c r="C29" s="40">
        <v>5681524.24</v>
      </c>
      <c r="D29" s="41">
        <f t="shared" si="0"/>
        <v>57.56162674552115</v>
      </c>
      <c r="E29" s="42"/>
      <c r="F29" s="42"/>
    </row>
    <row r="30" spans="1:6" ht="15.75" customHeight="1">
      <c r="A30" s="39" t="s">
        <v>32</v>
      </c>
      <c r="B30" s="40">
        <v>8075727</v>
      </c>
      <c r="C30" s="40">
        <v>3589212</v>
      </c>
      <c r="D30" s="41">
        <f t="shared" si="0"/>
        <v>44.44444444444444</v>
      </c>
      <c r="E30" s="42"/>
      <c r="F30" s="42"/>
    </row>
    <row r="31" spans="1:6" ht="15.75" customHeight="1">
      <c r="A31" s="39" t="s">
        <v>33</v>
      </c>
      <c r="B31" s="40">
        <v>5383818</v>
      </c>
      <c r="C31" s="40">
        <v>0</v>
      </c>
      <c r="D31" s="41">
        <f t="shared" si="0"/>
        <v>0</v>
      </c>
      <c r="E31" s="42"/>
      <c r="F31" s="42"/>
    </row>
    <row r="32" spans="1:6" ht="15.75" customHeight="1">
      <c r="A32" s="39" t="s">
        <v>34</v>
      </c>
      <c r="B32" s="40">
        <v>3589212</v>
      </c>
      <c r="C32" s="40">
        <v>0</v>
      </c>
      <c r="D32" s="41">
        <f t="shared" si="0"/>
        <v>0</v>
      </c>
      <c r="E32" s="42"/>
      <c r="F32" s="42"/>
    </row>
    <row r="33" spans="1:6" ht="15.75" customHeight="1">
      <c r="A33" s="39" t="s">
        <v>35</v>
      </c>
      <c r="B33" s="40">
        <v>1794606</v>
      </c>
      <c r="C33" s="40">
        <v>897303</v>
      </c>
      <c r="D33" s="41">
        <f t="shared" si="0"/>
        <v>50</v>
      </c>
      <c r="E33" s="42"/>
      <c r="F33" s="42"/>
    </row>
    <row r="34" spans="1:6" ht="15.75" customHeight="1">
      <c r="A34" s="39" t="s">
        <v>36</v>
      </c>
      <c r="B34" s="40">
        <v>6281121</v>
      </c>
      <c r="C34" s="40">
        <v>3589212</v>
      </c>
      <c r="D34" s="41">
        <f t="shared" si="0"/>
        <v>57.14285714285714</v>
      </c>
      <c r="E34" s="42"/>
      <c r="F34" s="42"/>
    </row>
    <row r="35" spans="1:6" ht="15.75" customHeight="1">
      <c r="A35" s="39" t="s">
        <v>37</v>
      </c>
      <c r="B35" s="40">
        <v>8075727</v>
      </c>
      <c r="C35" s="40">
        <v>0</v>
      </c>
      <c r="D35" s="41">
        <f t="shared" si="0"/>
        <v>0</v>
      </c>
      <c r="E35" s="42"/>
      <c r="F35" s="42"/>
    </row>
    <row r="36" spans="1:6" ht="16.5" customHeight="1">
      <c r="A36" s="39" t="s">
        <v>38</v>
      </c>
      <c r="B36" s="40">
        <v>2691909</v>
      </c>
      <c r="C36" s="40">
        <v>0</v>
      </c>
      <c r="D36" s="41">
        <f t="shared" si="0"/>
        <v>0</v>
      </c>
      <c r="E36" s="42"/>
      <c r="F36" s="42"/>
    </row>
    <row r="37" spans="1:6" ht="15.75" customHeight="1">
      <c r="A37" s="39" t="s">
        <v>39</v>
      </c>
      <c r="B37" s="16">
        <v>1040454</v>
      </c>
      <c r="C37" s="40">
        <v>0</v>
      </c>
      <c r="D37" s="41">
        <f t="shared" si="0"/>
        <v>0</v>
      </c>
      <c r="E37" s="42"/>
      <c r="F37" s="42"/>
    </row>
    <row r="38" spans="1:5" ht="18" customHeight="1">
      <c r="A38" s="43" t="s">
        <v>40</v>
      </c>
      <c r="B38" s="44">
        <f>SUM(B4:B37)</f>
        <v>254079900</v>
      </c>
      <c r="C38" s="44">
        <f>SUM(C4:C37)</f>
        <v>63927261.720000006</v>
      </c>
      <c r="D38" s="45">
        <f t="shared" si="0"/>
        <v>25.160298677699416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0.5" customHeight="1">
      <c r="A1" s="51" t="s">
        <v>130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1792872.79</v>
      </c>
      <c r="C4" s="7">
        <v>706724.94</v>
      </c>
      <c r="D4" s="8">
        <f aca="true" t="shared" si="0" ref="D4:D38">C4/B4*100</f>
        <v>39.418576930937746</v>
      </c>
      <c r="E4" s="9"/>
      <c r="F4" s="9"/>
    </row>
    <row r="5" spans="1:6" ht="15.75" customHeight="1">
      <c r="A5" s="6" t="s">
        <v>7</v>
      </c>
      <c r="B5" s="7">
        <v>506860.23</v>
      </c>
      <c r="C5" s="7">
        <v>205982.17</v>
      </c>
      <c r="D5" s="8">
        <f t="shared" si="0"/>
        <v>40.63885028028339</v>
      </c>
      <c r="E5" s="9"/>
      <c r="F5" s="9"/>
    </row>
    <row r="6" spans="1:6" ht="15.75" customHeight="1">
      <c r="A6" s="6" t="s">
        <v>8</v>
      </c>
      <c r="B6" s="7">
        <v>245254.95</v>
      </c>
      <c r="C6" s="7">
        <v>124101.2</v>
      </c>
      <c r="D6" s="8">
        <f t="shared" si="0"/>
        <v>50.60089510935457</v>
      </c>
      <c r="E6" s="9"/>
      <c r="F6" s="9"/>
    </row>
    <row r="7" spans="1:6" ht="15.75" customHeight="1">
      <c r="A7" s="6" t="s">
        <v>9</v>
      </c>
      <c r="B7" s="7">
        <v>130802.64000000001</v>
      </c>
      <c r="C7" s="7">
        <v>47375.63</v>
      </c>
      <c r="D7" s="8">
        <f t="shared" si="0"/>
        <v>36.21916958250995</v>
      </c>
      <c r="E7" s="9"/>
      <c r="F7" s="9"/>
    </row>
    <row r="8" spans="1:6" ht="15.75" customHeight="1">
      <c r="A8" s="6" t="s">
        <v>10</v>
      </c>
      <c r="B8" s="7">
        <v>65401.32000000001</v>
      </c>
      <c r="C8" s="7">
        <v>62888.28</v>
      </c>
      <c r="D8" s="8">
        <f t="shared" si="0"/>
        <v>96.15750874752985</v>
      </c>
      <c r="E8" s="9"/>
      <c r="F8" s="9"/>
    </row>
    <row r="9" spans="1:6" ht="15.75" customHeight="1">
      <c r="A9" s="6" t="s">
        <v>11</v>
      </c>
      <c r="B9" s="7">
        <v>81751.65000000001</v>
      </c>
      <c r="C9" s="7">
        <v>47375.63</v>
      </c>
      <c r="D9" s="8">
        <f t="shared" si="0"/>
        <v>57.95067133201592</v>
      </c>
      <c r="E9" s="9"/>
      <c r="F9" s="9"/>
    </row>
    <row r="10" spans="1:6" ht="15.75" customHeight="1">
      <c r="A10" s="6" t="s">
        <v>12</v>
      </c>
      <c r="B10" s="7">
        <v>163503.30000000002</v>
      </c>
      <c r="C10" s="7">
        <v>31025.3</v>
      </c>
      <c r="D10" s="8">
        <f t="shared" si="0"/>
        <v>18.97533566600796</v>
      </c>
      <c r="E10" s="9"/>
      <c r="F10" s="9"/>
    </row>
    <row r="11" spans="1:6" ht="15.75" customHeight="1">
      <c r="A11" s="6" t="s">
        <v>13</v>
      </c>
      <c r="B11" s="7">
        <v>245254.95</v>
      </c>
      <c r="C11" s="7">
        <v>114451.65</v>
      </c>
      <c r="D11" s="8">
        <f t="shared" si="0"/>
        <v>46.66639755894835</v>
      </c>
      <c r="E11" s="9"/>
      <c r="F11" s="9"/>
    </row>
    <row r="12" spans="1:6" ht="15.75" customHeight="1">
      <c r="A12" s="6" t="s">
        <v>14</v>
      </c>
      <c r="B12" s="7">
        <v>114452.31</v>
      </c>
      <c r="C12" s="7">
        <v>65401.32</v>
      </c>
      <c r="D12" s="8">
        <f t="shared" si="0"/>
        <v>57.14285714285714</v>
      </c>
      <c r="E12" s="9"/>
      <c r="F12" s="9"/>
    </row>
    <row r="13" spans="1:6" ht="15.75" customHeight="1">
      <c r="A13" s="6" t="s">
        <v>15</v>
      </c>
      <c r="B13" s="7">
        <v>98101.98</v>
      </c>
      <c r="C13" s="7">
        <v>15512.65</v>
      </c>
      <c r="D13" s="8">
        <f t="shared" si="0"/>
        <v>15.812779721673303</v>
      </c>
      <c r="E13" s="9"/>
      <c r="F13" s="9"/>
    </row>
    <row r="14" spans="1:6" ht="15.75" customHeight="1">
      <c r="A14" s="6" t="s">
        <v>16</v>
      </c>
      <c r="B14" s="7">
        <v>255941.77</v>
      </c>
      <c r="C14" s="7">
        <v>47375.63</v>
      </c>
      <c r="D14" s="8">
        <f t="shared" si="0"/>
        <v>18.510315842544966</v>
      </c>
      <c r="E14" s="9"/>
      <c r="F14" s="9"/>
    </row>
    <row r="15" spans="1:6" ht="15.75" customHeight="1">
      <c r="A15" s="6" t="s">
        <v>17</v>
      </c>
      <c r="B15" s="7">
        <v>883525.29</v>
      </c>
      <c r="C15" s="7">
        <v>381698.43</v>
      </c>
      <c r="D15" s="8">
        <f t="shared" si="0"/>
        <v>43.201754869970955</v>
      </c>
      <c r="E15" s="9"/>
      <c r="F15" s="9"/>
    </row>
    <row r="16" spans="1:6" ht="15.75" customHeight="1">
      <c r="A16" s="6" t="s">
        <v>18</v>
      </c>
      <c r="B16" s="7">
        <v>65401.32000000001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294305.94</v>
      </c>
      <c r="C17" s="7">
        <v>218852.46</v>
      </c>
      <c r="D17" s="8">
        <f t="shared" si="0"/>
        <v>74.36222999780432</v>
      </c>
      <c r="E17" s="9"/>
      <c r="F17" s="9"/>
    </row>
    <row r="18" spans="1:6" ht="15.75" customHeight="1">
      <c r="A18" s="6" t="s">
        <v>20</v>
      </c>
      <c r="B18" s="7">
        <v>65401.32000000001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228904.62</v>
      </c>
      <c r="C19" s="7">
        <v>16350.33</v>
      </c>
      <c r="D19" s="8">
        <f t="shared" si="0"/>
        <v>7.142857142857142</v>
      </c>
      <c r="E19" s="9"/>
      <c r="F19" s="9"/>
    </row>
    <row r="20" spans="1:6" ht="15.75" customHeight="1">
      <c r="A20" s="6" t="s">
        <v>22</v>
      </c>
      <c r="B20" s="7">
        <v>98101.98</v>
      </c>
      <c r="C20" s="7">
        <v>43112.98000000001</v>
      </c>
      <c r="D20" s="8">
        <f t="shared" si="0"/>
        <v>43.94710483927033</v>
      </c>
      <c r="E20" s="9"/>
      <c r="F20" s="9"/>
    </row>
    <row r="21" spans="1:6" ht="15.75" customHeight="1">
      <c r="A21" s="6" t="s">
        <v>23</v>
      </c>
      <c r="B21" s="7">
        <v>163503.3</v>
      </c>
      <c r="C21" s="7">
        <v>47375.63</v>
      </c>
      <c r="D21" s="8">
        <f t="shared" si="0"/>
        <v>28.975335666007968</v>
      </c>
      <c r="E21" s="9"/>
      <c r="F21" s="9"/>
    </row>
    <row r="22" spans="1:6" ht="15.75" customHeight="1">
      <c r="A22" s="6" t="s">
        <v>24</v>
      </c>
      <c r="B22" s="7">
        <v>321343.1</v>
      </c>
      <c r="C22" s="7">
        <v>139613.85</v>
      </c>
      <c r="D22" s="8">
        <f t="shared" si="0"/>
        <v>43.44697303287359</v>
      </c>
      <c r="E22" s="9"/>
      <c r="F22" s="9"/>
    </row>
    <row r="23" spans="1:6" ht="15.75" customHeight="1">
      <c r="A23" s="6" t="s">
        <v>25</v>
      </c>
      <c r="B23" s="7">
        <v>98101.98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98101.98000000001</v>
      </c>
      <c r="C24" s="7">
        <v>49050.99</v>
      </c>
      <c r="D24" s="8">
        <f t="shared" si="0"/>
        <v>49.99999999999999</v>
      </c>
      <c r="E24" s="9"/>
      <c r="F24" s="9"/>
    </row>
    <row r="25" spans="1:6" ht="15.75" customHeight="1">
      <c r="A25" s="6" t="s">
        <v>27</v>
      </c>
      <c r="B25" s="7">
        <v>98101.98</v>
      </c>
      <c r="C25" s="7">
        <v>63725.96</v>
      </c>
      <c r="D25" s="8">
        <f t="shared" si="0"/>
        <v>64.95889277667995</v>
      </c>
      <c r="E25" s="9"/>
      <c r="F25" s="9"/>
    </row>
    <row r="26" spans="1:6" ht="15.75" customHeight="1">
      <c r="A26" s="6" t="s">
        <v>28</v>
      </c>
      <c r="B26" s="7">
        <v>147152.97</v>
      </c>
      <c r="C26" s="7">
        <v>47375.63</v>
      </c>
      <c r="D26" s="8">
        <f t="shared" si="0"/>
        <v>32.19481740667551</v>
      </c>
      <c r="E26" s="9"/>
      <c r="F26" s="9"/>
    </row>
    <row r="27" spans="1:6" ht="15.75" customHeight="1">
      <c r="A27" s="6" t="s">
        <v>29</v>
      </c>
      <c r="B27" s="7">
        <v>98101.98000000001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239591.44</v>
      </c>
      <c r="C28" s="7">
        <v>111939.26999999999</v>
      </c>
      <c r="D28" s="8">
        <f t="shared" si="0"/>
        <v>46.720897040395094</v>
      </c>
      <c r="E28" s="9"/>
      <c r="F28" s="9"/>
    </row>
    <row r="29" spans="1:6" ht="15.75" customHeight="1">
      <c r="A29" s="6" t="s">
        <v>31</v>
      </c>
      <c r="B29" s="7">
        <v>376057.59</v>
      </c>
      <c r="C29" s="7">
        <v>339168.53</v>
      </c>
      <c r="D29" s="8">
        <f t="shared" si="0"/>
        <v>90.19058224566083</v>
      </c>
      <c r="E29" s="9"/>
      <c r="F29" s="9"/>
    </row>
    <row r="30" spans="1:6" ht="15.75" customHeight="1">
      <c r="A30" s="6" t="s">
        <v>32</v>
      </c>
      <c r="B30" s="7">
        <v>272292.1</v>
      </c>
      <c r="C30" s="7">
        <v>211605.15</v>
      </c>
      <c r="D30" s="8">
        <f t="shared" si="0"/>
        <v>77.71255574436424</v>
      </c>
      <c r="E30" s="9"/>
      <c r="F30" s="9"/>
    </row>
    <row r="31" spans="1:6" ht="15.75" customHeight="1">
      <c r="A31" s="6" t="s">
        <v>33</v>
      </c>
      <c r="B31" s="7">
        <v>163503.3</v>
      </c>
      <c r="C31" s="7">
        <v>93075.9</v>
      </c>
      <c r="D31" s="8">
        <f t="shared" si="0"/>
        <v>56.926006998023894</v>
      </c>
      <c r="E31" s="9"/>
      <c r="F31" s="9"/>
    </row>
    <row r="32" spans="1:6" ht="15.75" customHeight="1">
      <c r="A32" s="6" t="s">
        <v>34</v>
      </c>
      <c r="B32" s="7">
        <v>196203.96</v>
      </c>
      <c r="C32" s="7">
        <v>16350.33</v>
      </c>
      <c r="D32" s="8">
        <f t="shared" si="0"/>
        <v>8.333333333333334</v>
      </c>
      <c r="E32" s="9"/>
      <c r="F32" s="9"/>
    </row>
    <row r="33" spans="1:6" ht="15.75" customHeight="1">
      <c r="A33" s="6" t="s">
        <v>35</v>
      </c>
      <c r="B33" s="7">
        <v>255941.77</v>
      </c>
      <c r="C33" s="7">
        <v>47375.63</v>
      </c>
      <c r="D33" s="8">
        <f t="shared" si="0"/>
        <v>18.510315842544966</v>
      </c>
      <c r="E33" s="9"/>
      <c r="F33" s="9"/>
    </row>
    <row r="34" spans="1:6" ht="15.75" customHeight="1">
      <c r="A34" s="6" t="s">
        <v>36</v>
      </c>
      <c r="B34" s="7">
        <v>261605.28000000003</v>
      </c>
      <c r="C34" s="7">
        <v>46537.95</v>
      </c>
      <c r="D34" s="8">
        <f t="shared" si="0"/>
        <v>17.78937718688246</v>
      </c>
      <c r="E34" s="9"/>
      <c r="F34" s="9"/>
    </row>
    <row r="35" spans="1:6" ht="15.75" customHeight="1">
      <c r="A35" s="6" t="s">
        <v>37</v>
      </c>
      <c r="B35" s="7">
        <v>228904.62</v>
      </c>
      <c r="C35" s="7">
        <v>126614.23999999999</v>
      </c>
      <c r="D35" s="8">
        <f t="shared" si="0"/>
        <v>55.31309940358565</v>
      </c>
      <c r="E35" s="9"/>
      <c r="F35" s="9"/>
    </row>
    <row r="36" spans="1:6" ht="15.75" customHeight="1">
      <c r="A36" s="6" t="s">
        <v>38</v>
      </c>
      <c r="B36" s="7">
        <v>212554.29</v>
      </c>
      <c r="C36" s="7">
        <v>140811.53</v>
      </c>
      <c r="D36" s="8">
        <f t="shared" si="0"/>
        <v>66.24732438945364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8566900.000000002</v>
      </c>
      <c r="C38" s="11">
        <f>SUM(C4:C37)</f>
        <v>3608849.19</v>
      </c>
      <c r="D38" s="12">
        <f t="shared" si="0"/>
        <v>42.12549685417128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131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601184</v>
      </c>
      <c r="C4" s="7">
        <v>269301.48000000004</v>
      </c>
      <c r="D4" s="8">
        <f aca="true" t="shared" si="0" ref="D4:D38">C4/B4*100</f>
        <v>44.79518416990473</v>
      </c>
      <c r="E4" s="9"/>
      <c r="F4" s="9"/>
    </row>
    <row r="5" spans="1:6" ht="15.75" customHeight="1">
      <c r="A5" s="6" t="s">
        <v>7</v>
      </c>
      <c r="B5" s="7">
        <v>300592</v>
      </c>
      <c r="C5" s="7">
        <v>89782.72</v>
      </c>
      <c r="D5" s="8">
        <f t="shared" si="0"/>
        <v>29.86863256507159</v>
      </c>
      <c r="E5" s="9"/>
      <c r="F5" s="9"/>
    </row>
    <row r="6" spans="1:6" ht="15.75" customHeight="1">
      <c r="A6" s="6" t="s">
        <v>8</v>
      </c>
      <c r="B6" s="7">
        <v>225444</v>
      </c>
      <c r="C6" s="7">
        <v>94608.44</v>
      </c>
      <c r="D6" s="8">
        <f t="shared" si="0"/>
        <v>41.965383864729155</v>
      </c>
      <c r="E6" s="9"/>
      <c r="F6" s="9"/>
    </row>
    <row r="7" spans="1:6" ht="15.75" customHeight="1">
      <c r="A7" s="6" t="s">
        <v>9</v>
      </c>
      <c r="B7" s="7">
        <v>150296</v>
      </c>
      <c r="C7" s="7">
        <v>62578.229999999996</v>
      </c>
      <c r="D7" s="8">
        <f t="shared" si="0"/>
        <v>41.63665699685953</v>
      </c>
      <c r="E7" s="9"/>
      <c r="F7" s="9"/>
    </row>
    <row r="8" spans="1:6" ht="15.75" customHeight="1">
      <c r="A8" s="6" t="s">
        <v>10</v>
      </c>
      <c r="B8" s="7">
        <v>150296</v>
      </c>
      <c r="C8" s="7">
        <v>65276.12999999999</v>
      </c>
      <c r="D8" s="8">
        <f t="shared" si="0"/>
        <v>43.43171474956086</v>
      </c>
      <c r="E8" s="9"/>
      <c r="F8" s="9"/>
    </row>
    <row r="9" spans="1:6" ht="15.75" customHeight="1">
      <c r="A9" s="6" t="s">
        <v>11</v>
      </c>
      <c r="B9" s="7">
        <v>150296</v>
      </c>
      <c r="C9" s="7">
        <v>55940.81</v>
      </c>
      <c r="D9" s="8">
        <f t="shared" si="0"/>
        <v>37.220425027944856</v>
      </c>
      <c r="E9" s="9"/>
      <c r="F9" s="9"/>
    </row>
    <row r="10" spans="1:6" ht="15.75" customHeight="1">
      <c r="A10" s="6" t="s">
        <v>12</v>
      </c>
      <c r="B10" s="7">
        <v>150296</v>
      </c>
      <c r="C10" s="7">
        <v>75148.86</v>
      </c>
      <c r="D10" s="8">
        <f t="shared" si="0"/>
        <v>50.00057220418375</v>
      </c>
      <c r="E10" s="9"/>
      <c r="F10" s="9"/>
    </row>
    <row r="11" spans="1:6" ht="15.75" customHeight="1">
      <c r="A11" s="6" t="s">
        <v>13</v>
      </c>
      <c r="B11" s="7">
        <v>300592</v>
      </c>
      <c r="C11" s="7">
        <v>150294</v>
      </c>
      <c r="D11" s="8">
        <f t="shared" si="0"/>
        <v>49.999334646297974</v>
      </c>
      <c r="E11" s="9"/>
      <c r="F11" s="9"/>
    </row>
    <row r="12" spans="1:6" ht="15.75" customHeight="1">
      <c r="A12" s="6" t="s">
        <v>14</v>
      </c>
      <c r="B12" s="7">
        <v>150296</v>
      </c>
      <c r="C12" s="7">
        <v>75150</v>
      </c>
      <c r="D12" s="8">
        <f t="shared" si="0"/>
        <v>50.00133070740406</v>
      </c>
      <c r="E12" s="9"/>
      <c r="F12" s="9"/>
    </row>
    <row r="13" spans="1:6" ht="15.75" customHeight="1">
      <c r="A13" s="6" t="s">
        <v>15</v>
      </c>
      <c r="B13" s="7">
        <v>150296</v>
      </c>
      <c r="C13" s="7">
        <v>57164.25</v>
      </c>
      <c r="D13" s="8">
        <f t="shared" si="0"/>
        <v>38.03444536115399</v>
      </c>
      <c r="E13" s="9"/>
      <c r="F13" s="9"/>
    </row>
    <row r="14" spans="1:6" ht="15.75" customHeight="1">
      <c r="A14" s="6" t="s">
        <v>16</v>
      </c>
      <c r="B14" s="7">
        <v>150296</v>
      </c>
      <c r="C14" s="7">
        <v>67456.73000000001</v>
      </c>
      <c r="D14" s="8">
        <f t="shared" si="0"/>
        <v>44.882585032203124</v>
      </c>
      <c r="E14" s="9"/>
      <c r="F14" s="9"/>
    </row>
    <row r="15" spans="1:6" ht="15.75" customHeight="1">
      <c r="A15" s="6" t="s">
        <v>17</v>
      </c>
      <c r="B15" s="7">
        <v>300592</v>
      </c>
      <c r="C15" s="7">
        <v>150098.83000000002</v>
      </c>
      <c r="D15" s="8">
        <f t="shared" si="0"/>
        <v>49.934406105285575</v>
      </c>
      <c r="E15" s="9"/>
      <c r="F15" s="9"/>
    </row>
    <row r="16" spans="1:6" ht="15.75" customHeight="1">
      <c r="A16" s="6" t="s">
        <v>18</v>
      </c>
      <c r="B16" s="7">
        <v>150296</v>
      </c>
      <c r="C16" s="7">
        <v>54835.56</v>
      </c>
      <c r="D16" s="8">
        <f t="shared" si="0"/>
        <v>36.48504284877841</v>
      </c>
      <c r="E16" s="9"/>
      <c r="F16" s="9"/>
    </row>
    <row r="17" spans="1:6" ht="15.75" customHeight="1">
      <c r="A17" s="6" t="s">
        <v>19</v>
      </c>
      <c r="B17" s="7">
        <v>225444</v>
      </c>
      <c r="C17" s="7">
        <v>105604.88</v>
      </c>
      <c r="D17" s="8">
        <f t="shared" si="0"/>
        <v>46.84306524014833</v>
      </c>
      <c r="E17" s="9"/>
      <c r="F17" s="9"/>
    </row>
    <row r="18" spans="1:6" ht="15.75" customHeight="1">
      <c r="A18" s="6" t="s">
        <v>20</v>
      </c>
      <c r="B18" s="7">
        <v>150296</v>
      </c>
      <c r="C18" s="7">
        <v>38090.84</v>
      </c>
      <c r="D18" s="8">
        <f t="shared" si="0"/>
        <v>25.34388140735615</v>
      </c>
      <c r="E18" s="9"/>
      <c r="F18" s="9"/>
    </row>
    <row r="19" spans="1:6" ht="15.75" customHeight="1">
      <c r="A19" s="6" t="s">
        <v>21</v>
      </c>
      <c r="B19" s="7">
        <v>225444</v>
      </c>
      <c r="C19" s="7">
        <v>106641.96999999999</v>
      </c>
      <c r="D19" s="8">
        <f t="shared" si="0"/>
        <v>47.30308635403914</v>
      </c>
      <c r="E19" s="9"/>
      <c r="F19" s="9"/>
    </row>
    <row r="20" spans="1:6" ht="15.75" customHeight="1">
      <c r="A20" s="6" t="s">
        <v>22</v>
      </c>
      <c r="B20" s="7">
        <v>150296</v>
      </c>
      <c r="C20" s="7">
        <v>50278.06</v>
      </c>
      <c r="D20" s="8">
        <f t="shared" si="0"/>
        <v>33.452693351785804</v>
      </c>
      <c r="E20" s="9"/>
      <c r="F20" s="9"/>
    </row>
    <row r="21" spans="1:6" ht="15.75" customHeight="1">
      <c r="A21" s="6" t="s">
        <v>23</v>
      </c>
      <c r="B21" s="7">
        <v>150296</v>
      </c>
      <c r="C21" s="7">
        <v>74421.96</v>
      </c>
      <c r="D21" s="8">
        <f t="shared" si="0"/>
        <v>49.516926598179595</v>
      </c>
      <c r="E21" s="9"/>
      <c r="F21" s="9"/>
    </row>
    <row r="22" spans="1:6" ht="15.75" customHeight="1">
      <c r="A22" s="6" t="s">
        <v>24</v>
      </c>
      <c r="B22" s="7">
        <v>150296</v>
      </c>
      <c r="C22" s="7">
        <v>61651.91</v>
      </c>
      <c r="D22" s="8">
        <f t="shared" si="0"/>
        <v>41.02032655559696</v>
      </c>
      <c r="E22" s="9"/>
      <c r="F22" s="9"/>
    </row>
    <row r="23" spans="1:6" ht="15.75" customHeight="1">
      <c r="A23" s="6" t="s">
        <v>25</v>
      </c>
      <c r="B23" s="7">
        <v>150296</v>
      </c>
      <c r="C23" s="7">
        <v>75147</v>
      </c>
      <c r="D23" s="8">
        <f t="shared" si="0"/>
        <v>49.999334646297974</v>
      </c>
      <c r="E23" s="9"/>
      <c r="F23" s="9"/>
    </row>
    <row r="24" spans="1:6" ht="15.75" customHeight="1">
      <c r="A24" s="6" t="s">
        <v>26</v>
      </c>
      <c r="B24" s="7">
        <v>150296</v>
      </c>
      <c r="C24" s="7">
        <v>60890.45999999999</v>
      </c>
      <c r="D24" s="8">
        <f t="shared" si="0"/>
        <v>40.51369297918773</v>
      </c>
      <c r="E24" s="9"/>
      <c r="F24" s="9"/>
    </row>
    <row r="25" spans="1:6" ht="15.75" customHeight="1">
      <c r="A25" s="6" t="s">
        <v>27</v>
      </c>
      <c r="B25" s="7">
        <v>150296</v>
      </c>
      <c r="C25" s="7">
        <v>75150</v>
      </c>
      <c r="D25" s="8">
        <f t="shared" si="0"/>
        <v>50.00133070740406</v>
      </c>
      <c r="E25" s="9"/>
      <c r="F25" s="9"/>
    </row>
    <row r="26" spans="1:6" ht="15.75" customHeight="1">
      <c r="A26" s="6" t="s">
        <v>28</v>
      </c>
      <c r="B26" s="7">
        <v>225444</v>
      </c>
      <c r="C26" s="7">
        <v>110164.01000000001</v>
      </c>
      <c r="D26" s="8">
        <f t="shared" si="0"/>
        <v>48.86535458916627</v>
      </c>
      <c r="E26" s="9"/>
      <c r="F26" s="9"/>
    </row>
    <row r="27" spans="1:6" ht="15.75" customHeight="1">
      <c r="A27" s="6" t="s">
        <v>29</v>
      </c>
      <c r="B27" s="7">
        <v>150296</v>
      </c>
      <c r="C27" s="7">
        <v>75147.96</v>
      </c>
      <c r="D27" s="8">
        <f t="shared" si="0"/>
        <v>49.99997338585192</v>
      </c>
      <c r="E27" s="9"/>
      <c r="F27" s="9"/>
    </row>
    <row r="28" spans="1:6" ht="15.75" customHeight="1">
      <c r="A28" s="6" t="s">
        <v>30</v>
      </c>
      <c r="B28" s="7">
        <v>150296</v>
      </c>
      <c r="C28" s="7">
        <v>39324.719999999994</v>
      </c>
      <c r="D28" s="8">
        <f t="shared" si="0"/>
        <v>26.164848033214454</v>
      </c>
      <c r="E28" s="9"/>
      <c r="F28" s="9"/>
    </row>
    <row r="29" spans="1:6" ht="15.75" customHeight="1">
      <c r="A29" s="6" t="s">
        <v>31</v>
      </c>
      <c r="B29" s="7">
        <v>225444</v>
      </c>
      <c r="C29" s="7">
        <v>93598.12</v>
      </c>
      <c r="D29" s="8">
        <f t="shared" si="0"/>
        <v>41.51723709657387</v>
      </c>
      <c r="E29" s="9"/>
      <c r="F29" s="9"/>
    </row>
    <row r="30" spans="1:6" ht="15.75" customHeight="1">
      <c r="A30" s="6" t="s">
        <v>32</v>
      </c>
      <c r="B30" s="7">
        <v>150296</v>
      </c>
      <c r="C30" s="7">
        <v>44005.97</v>
      </c>
      <c r="D30" s="8">
        <f t="shared" si="0"/>
        <v>29.279535050833022</v>
      </c>
      <c r="E30" s="9"/>
      <c r="F30" s="9"/>
    </row>
    <row r="31" spans="1:6" ht="15.75" customHeight="1">
      <c r="A31" s="6" t="s">
        <v>33</v>
      </c>
      <c r="B31" s="7">
        <v>150296</v>
      </c>
      <c r="C31" s="7">
        <v>60140.340000000004</v>
      </c>
      <c r="D31" s="8">
        <f t="shared" si="0"/>
        <v>40.014597860222494</v>
      </c>
      <c r="E31" s="9"/>
      <c r="F31" s="9"/>
    </row>
    <row r="32" spans="1:6" ht="15.75" customHeight="1">
      <c r="A32" s="6" t="s">
        <v>34</v>
      </c>
      <c r="B32" s="7">
        <v>150296</v>
      </c>
      <c r="C32" s="7">
        <v>76098.78</v>
      </c>
      <c r="D32" s="8">
        <f t="shared" si="0"/>
        <v>50.63260499281418</v>
      </c>
      <c r="E32" s="9"/>
      <c r="F32" s="9"/>
    </row>
    <row r="33" spans="1:6" ht="15.75" customHeight="1">
      <c r="A33" s="6" t="s">
        <v>35</v>
      </c>
      <c r="B33" s="7">
        <v>150296</v>
      </c>
      <c r="C33" s="7">
        <v>69662.35</v>
      </c>
      <c r="D33" s="8">
        <f t="shared" si="0"/>
        <v>46.35010246447012</v>
      </c>
      <c r="E33" s="9"/>
      <c r="F33" s="9"/>
    </row>
    <row r="34" spans="1:6" ht="15.75" customHeight="1">
      <c r="A34" s="6" t="s">
        <v>36</v>
      </c>
      <c r="B34" s="7">
        <v>150296</v>
      </c>
      <c r="C34" s="7">
        <v>97665.87</v>
      </c>
      <c r="D34" s="8">
        <f t="shared" si="0"/>
        <v>64.98234816628519</v>
      </c>
      <c r="E34" s="9"/>
      <c r="F34" s="9"/>
    </row>
    <row r="35" spans="1:6" ht="15.75" customHeight="1">
      <c r="A35" s="6" t="s">
        <v>37</v>
      </c>
      <c r="B35" s="7">
        <v>225444</v>
      </c>
      <c r="C35" s="7">
        <v>83646.74</v>
      </c>
      <c r="D35" s="8">
        <f t="shared" si="0"/>
        <v>37.103112081048955</v>
      </c>
      <c r="E35" s="9"/>
      <c r="F35" s="9"/>
    </row>
    <row r="36" spans="1:6" ht="15.75" customHeight="1">
      <c r="A36" s="6" t="s">
        <v>38</v>
      </c>
      <c r="B36" s="7">
        <v>225444</v>
      </c>
      <c r="C36" s="7">
        <v>104617.26</v>
      </c>
      <c r="D36" s="8">
        <f t="shared" si="0"/>
        <v>46.4049874913504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6387580</v>
      </c>
      <c r="C38" s="11">
        <f>SUM(C4:C37)</f>
        <v>2769585.2400000007</v>
      </c>
      <c r="D38" s="12">
        <f t="shared" si="0"/>
        <v>43.35891276508475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51" t="s">
        <v>72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6252513.6</v>
      </c>
      <c r="C4" s="40">
        <v>2754052.93</v>
      </c>
      <c r="D4" s="8">
        <f aca="true" t="shared" si="0" ref="D4:D9">C4/B4*100</f>
        <v>44.047132180568155</v>
      </c>
      <c r="E4" s="9"/>
      <c r="F4" s="9"/>
    </row>
    <row r="5" spans="1:6" ht="15.75" customHeight="1">
      <c r="A5" s="6" t="s">
        <v>7</v>
      </c>
      <c r="B5" s="7">
        <v>1202568</v>
      </c>
      <c r="C5" s="40">
        <v>518215.41</v>
      </c>
      <c r="D5" s="8">
        <f t="shared" si="0"/>
        <v>43.09239976450396</v>
      </c>
      <c r="E5" s="9"/>
      <c r="F5" s="9"/>
    </row>
    <row r="6" spans="1:6" ht="15.75" customHeight="1">
      <c r="A6" s="6" t="s">
        <v>8</v>
      </c>
      <c r="B6" s="7">
        <v>1052272</v>
      </c>
      <c r="C6" s="40">
        <v>436144.84</v>
      </c>
      <c r="D6" s="8">
        <f t="shared" si="0"/>
        <v>41.447918408928494</v>
      </c>
      <c r="E6" s="9"/>
      <c r="F6" s="9"/>
    </row>
    <row r="7" spans="1:6" ht="15.75" customHeight="1">
      <c r="A7" s="6" t="s">
        <v>9</v>
      </c>
      <c r="B7" s="7">
        <v>751680</v>
      </c>
      <c r="C7" s="40">
        <v>279373.33</v>
      </c>
      <c r="D7" s="8">
        <f t="shared" si="0"/>
        <v>37.16652431885909</v>
      </c>
      <c r="E7" s="9"/>
      <c r="F7" s="9"/>
    </row>
    <row r="8" spans="1:6" ht="15.75" customHeight="1">
      <c r="A8" s="6" t="s">
        <v>10</v>
      </c>
      <c r="B8" s="7">
        <v>751680</v>
      </c>
      <c r="C8" s="40">
        <v>325742.27</v>
      </c>
      <c r="D8" s="8">
        <f t="shared" si="0"/>
        <v>43.33523174755215</v>
      </c>
      <c r="E8" s="9"/>
      <c r="F8" s="9"/>
    </row>
    <row r="9" spans="1:6" ht="15.75" customHeight="1">
      <c r="A9" s="6" t="s">
        <v>11</v>
      </c>
      <c r="B9" s="7">
        <v>601384</v>
      </c>
      <c r="C9" s="40">
        <v>221404.79</v>
      </c>
      <c r="D9" s="8">
        <f t="shared" si="0"/>
        <v>36.815876378486955</v>
      </c>
      <c r="E9" s="9"/>
      <c r="F9" s="9"/>
    </row>
    <row r="10" spans="1:6" ht="15.75" customHeight="1">
      <c r="A10" s="6" t="s">
        <v>12</v>
      </c>
      <c r="B10" s="7">
        <v>751880</v>
      </c>
      <c r="C10" s="40">
        <v>358567.71</v>
      </c>
      <c r="D10" s="8">
        <f aca="true" t="shared" si="1" ref="D10:D38">C10/B10*100</f>
        <v>47.689486354205464</v>
      </c>
      <c r="E10" s="9"/>
      <c r="F10" s="9"/>
    </row>
    <row r="11" spans="1:6" ht="15.75" customHeight="1">
      <c r="A11" s="6" t="s">
        <v>13</v>
      </c>
      <c r="B11" s="7">
        <v>1202568</v>
      </c>
      <c r="C11" s="40">
        <v>601284</v>
      </c>
      <c r="D11" s="8">
        <f t="shared" si="1"/>
        <v>50</v>
      </c>
      <c r="E11" s="9"/>
      <c r="F11" s="9"/>
    </row>
    <row r="12" spans="1:6" ht="15.75" customHeight="1">
      <c r="A12" s="6" t="s">
        <v>14</v>
      </c>
      <c r="B12" s="7">
        <v>751880</v>
      </c>
      <c r="C12" s="40">
        <v>337218.86</v>
      </c>
      <c r="D12" s="8">
        <f t="shared" si="1"/>
        <v>44.85009043996382</v>
      </c>
      <c r="E12" s="9"/>
      <c r="F12" s="9"/>
    </row>
    <row r="13" spans="1:6" ht="15.75" customHeight="1">
      <c r="A13" s="6" t="s">
        <v>15</v>
      </c>
      <c r="B13" s="7">
        <v>601384</v>
      </c>
      <c r="C13" s="40">
        <v>251738.9</v>
      </c>
      <c r="D13" s="8">
        <f t="shared" si="1"/>
        <v>41.859926436353476</v>
      </c>
      <c r="E13" s="9"/>
      <c r="F13" s="9"/>
    </row>
    <row r="14" spans="1:6" ht="15.75" customHeight="1">
      <c r="A14" s="6" t="s">
        <v>16</v>
      </c>
      <c r="B14" s="7">
        <v>751880</v>
      </c>
      <c r="C14" s="40">
        <v>316429.77</v>
      </c>
      <c r="D14" s="8">
        <f t="shared" si="1"/>
        <v>42.085142575942974</v>
      </c>
      <c r="E14" s="9"/>
      <c r="F14" s="9"/>
    </row>
    <row r="15" spans="1:6" ht="15.75" customHeight="1">
      <c r="A15" s="6" t="s">
        <v>17</v>
      </c>
      <c r="B15" s="7">
        <v>1203568</v>
      </c>
      <c r="C15" s="40">
        <v>584317.36</v>
      </c>
      <c r="D15" s="8">
        <f t="shared" si="1"/>
        <v>48.54876168193238</v>
      </c>
      <c r="E15" s="9"/>
      <c r="F15" s="9"/>
    </row>
    <row r="16" spans="1:6" ht="15.75" customHeight="1">
      <c r="A16" s="6" t="s">
        <v>18</v>
      </c>
      <c r="B16" s="7">
        <v>601384</v>
      </c>
      <c r="C16" s="40">
        <v>262896.23</v>
      </c>
      <c r="D16" s="8">
        <f t="shared" si="1"/>
        <v>43.7152019342051</v>
      </c>
      <c r="E16" s="9"/>
      <c r="F16" s="9"/>
    </row>
    <row r="17" spans="1:6" ht="15.75" customHeight="1">
      <c r="A17" s="6" t="s">
        <v>19</v>
      </c>
      <c r="B17" s="7">
        <v>1052472</v>
      </c>
      <c r="C17" s="40">
        <v>458811.98</v>
      </c>
      <c r="D17" s="8">
        <f t="shared" si="1"/>
        <v>43.59374691203186</v>
      </c>
      <c r="E17" s="9"/>
      <c r="F17" s="9"/>
    </row>
    <row r="18" spans="1:6" ht="15.75" customHeight="1">
      <c r="A18" s="6" t="s">
        <v>20</v>
      </c>
      <c r="B18" s="7">
        <v>601784</v>
      </c>
      <c r="C18" s="40">
        <v>169370.41</v>
      </c>
      <c r="D18" s="8">
        <f t="shared" si="1"/>
        <v>28.144718038365923</v>
      </c>
      <c r="E18" s="9"/>
      <c r="F18" s="9"/>
    </row>
    <row r="19" spans="1:6" ht="15.75" customHeight="1">
      <c r="A19" s="6" t="s">
        <v>21</v>
      </c>
      <c r="B19" s="7">
        <v>1052472</v>
      </c>
      <c r="C19" s="40">
        <v>468915.07</v>
      </c>
      <c r="D19" s="8">
        <f t="shared" si="1"/>
        <v>44.553685988795905</v>
      </c>
      <c r="E19" s="9"/>
      <c r="F19" s="9"/>
    </row>
    <row r="20" spans="1:6" ht="15.75" customHeight="1">
      <c r="A20" s="6" t="s">
        <v>22</v>
      </c>
      <c r="B20" s="7">
        <v>751880</v>
      </c>
      <c r="C20" s="40">
        <v>254748.94</v>
      </c>
      <c r="D20" s="8">
        <f t="shared" si="1"/>
        <v>33.88159546736181</v>
      </c>
      <c r="E20" s="9"/>
      <c r="F20" s="9"/>
    </row>
    <row r="21" spans="1:6" ht="15.75" customHeight="1">
      <c r="A21" s="6" t="s">
        <v>23</v>
      </c>
      <c r="B21" s="7">
        <v>1052472</v>
      </c>
      <c r="C21" s="40">
        <v>386242.68</v>
      </c>
      <c r="D21" s="8">
        <f t="shared" si="1"/>
        <v>36.698618110505556</v>
      </c>
      <c r="E21" s="9"/>
      <c r="F21" s="9"/>
    </row>
    <row r="22" spans="1:6" ht="15.75" customHeight="1">
      <c r="A22" s="6" t="s">
        <v>24</v>
      </c>
      <c r="B22" s="7">
        <v>751680</v>
      </c>
      <c r="C22" s="40">
        <v>291953.29</v>
      </c>
      <c r="D22" s="8">
        <f t="shared" si="1"/>
        <v>38.84010350148999</v>
      </c>
      <c r="E22" s="9"/>
      <c r="F22" s="9"/>
    </row>
    <row r="23" spans="1:6" ht="15.75" customHeight="1">
      <c r="A23" s="6" t="s">
        <v>25</v>
      </c>
      <c r="B23" s="7">
        <v>751880</v>
      </c>
      <c r="C23" s="40">
        <v>379821.07</v>
      </c>
      <c r="D23" s="8">
        <f t="shared" si="1"/>
        <v>50.516182103527164</v>
      </c>
      <c r="E23" s="9"/>
      <c r="F23" s="9"/>
    </row>
    <row r="24" spans="1:6" ht="15.75" customHeight="1">
      <c r="A24" s="6" t="s">
        <v>26</v>
      </c>
      <c r="B24" s="7">
        <v>601584</v>
      </c>
      <c r="C24" s="40">
        <v>190178.01</v>
      </c>
      <c r="D24" s="8">
        <f t="shared" si="1"/>
        <v>31.612877004707574</v>
      </c>
      <c r="E24" s="9"/>
      <c r="F24" s="9"/>
    </row>
    <row r="25" spans="1:6" ht="15.75" customHeight="1">
      <c r="A25" s="6" t="s">
        <v>27</v>
      </c>
      <c r="B25" s="7">
        <v>751880</v>
      </c>
      <c r="C25" s="40">
        <v>314312.82</v>
      </c>
      <c r="D25" s="8">
        <f t="shared" si="1"/>
        <v>41.803588338564666</v>
      </c>
      <c r="E25" s="9"/>
      <c r="F25" s="9"/>
    </row>
    <row r="26" spans="1:6" ht="15.75" customHeight="1">
      <c r="A26" s="6" t="s">
        <v>28</v>
      </c>
      <c r="B26" s="7">
        <v>1052672</v>
      </c>
      <c r="C26" s="40">
        <v>494429.75</v>
      </c>
      <c r="D26" s="8">
        <f t="shared" si="1"/>
        <v>46.96902263953064</v>
      </c>
      <c r="E26" s="9"/>
      <c r="F26" s="9"/>
    </row>
    <row r="27" spans="1:6" ht="15.75" customHeight="1">
      <c r="A27" s="6" t="s">
        <v>29</v>
      </c>
      <c r="B27" s="7">
        <v>601384</v>
      </c>
      <c r="C27" s="40">
        <v>254762.4</v>
      </c>
      <c r="D27" s="8">
        <f t="shared" si="1"/>
        <v>42.36268341026698</v>
      </c>
      <c r="E27" s="9"/>
      <c r="F27" s="9"/>
    </row>
    <row r="28" spans="1:6" ht="15.75" customHeight="1">
      <c r="A28" s="6" t="s">
        <v>30</v>
      </c>
      <c r="B28" s="7">
        <v>1052472</v>
      </c>
      <c r="C28" s="40">
        <v>449290.02</v>
      </c>
      <c r="D28" s="8">
        <f t="shared" si="1"/>
        <v>42.68902355597109</v>
      </c>
      <c r="E28" s="9"/>
      <c r="F28" s="9"/>
    </row>
    <row r="29" spans="1:6" ht="15.75" customHeight="1">
      <c r="A29" s="6" t="s">
        <v>31</v>
      </c>
      <c r="B29" s="7">
        <v>1052672</v>
      </c>
      <c r="C29" s="40">
        <v>409510.16</v>
      </c>
      <c r="D29" s="8">
        <f t="shared" si="1"/>
        <v>38.90197136429961</v>
      </c>
      <c r="E29" s="9"/>
      <c r="F29" s="9"/>
    </row>
    <row r="30" spans="1:6" ht="15.75" customHeight="1">
      <c r="A30" s="6" t="s">
        <v>32</v>
      </c>
      <c r="B30" s="7">
        <v>601584</v>
      </c>
      <c r="C30" s="40">
        <v>247751.15</v>
      </c>
      <c r="D30" s="8">
        <f t="shared" si="1"/>
        <v>41.18313485731003</v>
      </c>
      <c r="E30" s="9"/>
      <c r="F30" s="9"/>
    </row>
    <row r="31" spans="1:6" ht="15.75" customHeight="1">
      <c r="A31" s="6" t="s">
        <v>33</v>
      </c>
      <c r="B31" s="7">
        <v>601584</v>
      </c>
      <c r="C31" s="40">
        <v>279130.21</v>
      </c>
      <c r="D31" s="8">
        <f t="shared" si="1"/>
        <v>46.399207758185064</v>
      </c>
      <c r="E31" s="9"/>
      <c r="F31" s="9"/>
    </row>
    <row r="32" spans="1:6" ht="15.75" customHeight="1">
      <c r="A32" s="6" t="s">
        <v>34</v>
      </c>
      <c r="B32" s="7">
        <v>751680</v>
      </c>
      <c r="C32" s="40">
        <v>310742.38</v>
      </c>
      <c r="D32" s="8">
        <f t="shared" si="1"/>
        <v>41.33971636866752</v>
      </c>
      <c r="E32" s="9"/>
      <c r="F32" s="9"/>
    </row>
    <row r="33" spans="1:6" ht="15.75" customHeight="1">
      <c r="A33" s="6" t="s">
        <v>35</v>
      </c>
      <c r="B33" s="7">
        <v>601784</v>
      </c>
      <c r="C33" s="40">
        <v>282392.03</v>
      </c>
      <c r="D33" s="8">
        <f t="shared" si="1"/>
        <v>46.925812251572</v>
      </c>
      <c r="E33" s="9"/>
      <c r="F33" s="9"/>
    </row>
    <row r="34" spans="1:6" ht="15.75" customHeight="1">
      <c r="A34" s="6" t="s">
        <v>36</v>
      </c>
      <c r="B34" s="7">
        <v>751880</v>
      </c>
      <c r="C34" s="40">
        <v>380940</v>
      </c>
      <c r="D34" s="8">
        <f t="shared" si="1"/>
        <v>50.664999734000105</v>
      </c>
      <c r="E34" s="9"/>
      <c r="F34" s="9"/>
    </row>
    <row r="35" spans="1:6" ht="15.75" customHeight="1">
      <c r="A35" s="6" t="s">
        <v>37</v>
      </c>
      <c r="B35" s="7">
        <v>1052672</v>
      </c>
      <c r="C35" s="40">
        <v>443924.88</v>
      </c>
      <c r="D35" s="8">
        <f t="shared" si="1"/>
        <v>42.17124422422179</v>
      </c>
      <c r="E35" s="9"/>
      <c r="F35" s="9"/>
    </row>
    <row r="36" spans="1:6" ht="15.75" customHeight="1">
      <c r="A36" s="6" t="s">
        <v>38</v>
      </c>
      <c r="B36" s="7">
        <v>1052472</v>
      </c>
      <c r="C36" s="40">
        <v>471050.18</v>
      </c>
      <c r="D36" s="8">
        <f t="shared" si="1"/>
        <v>44.7565521933125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33017601.6</v>
      </c>
      <c r="C38" s="11">
        <f>SUM(C4:C37)</f>
        <v>14185663.830000002</v>
      </c>
      <c r="D38" s="12">
        <f t="shared" si="1"/>
        <v>42.96394390439311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1">
      <selection activeCell="E4" sqref="E4"/>
    </sheetView>
  </sheetViews>
  <sheetFormatPr defaultColWidth="9.140625" defaultRowHeight="15"/>
  <cols>
    <col min="1" max="1" width="43.7109375" style="3" customWidth="1"/>
    <col min="2" max="2" width="21.57421875" style="3" customWidth="1"/>
    <col min="3" max="3" width="20.85156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73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592594</v>
      </c>
      <c r="C7" s="7">
        <v>296297</v>
      </c>
      <c r="D7" s="8">
        <f aca="true" t="shared" si="0" ref="D7:D38">C7/B7*100</f>
        <v>50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444450</v>
      </c>
      <c r="C9" s="7">
        <v>222225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888857</v>
      </c>
      <c r="C10" s="7">
        <v>444428.5</v>
      </c>
      <c r="D10" s="8">
        <f t="shared" si="0"/>
        <v>50</v>
      </c>
      <c r="E10" s="9"/>
      <c r="F10" s="9"/>
    </row>
    <row r="11" spans="1:6" ht="15.75" customHeight="1">
      <c r="A11" s="6" t="s">
        <v>13</v>
      </c>
      <c r="B11" s="7">
        <v>2162898</v>
      </c>
      <c r="C11" s="7">
        <v>1081449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711087</v>
      </c>
      <c r="C12" s="7">
        <v>355543.5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503686</v>
      </c>
      <c r="C13" s="7">
        <v>251843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444429</v>
      </c>
      <c r="C14" s="7">
        <v>222214.5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2192527</v>
      </c>
      <c r="C15" s="7">
        <v>1096263.5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266658</v>
      </c>
      <c r="C16" s="7">
        <v>133329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622200</v>
      </c>
      <c r="C17" s="7">
        <v>311100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533316</v>
      </c>
      <c r="C18" s="7">
        <v>266658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503686</v>
      </c>
      <c r="C19" s="7">
        <v>251843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829603</v>
      </c>
      <c r="C20" s="7">
        <v>414801.5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1274029</v>
      </c>
      <c r="C21" s="7">
        <v>637014.5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977748</v>
      </c>
      <c r="C22" s="7">
        <v>488874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503686</v>
      </c>
      <c r="C23" s="7">
        <v>251843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503686</v>
      </c>
      <c r="C24" s="7">
        <v>251843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1007371</v>
      </c>
      <c r="C25" s="7">
        <v>503685.5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711084</v>
      </c>
      <c r="C26" s="7">
        <v>355542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474056</v>
      </c>
      <c r="C27" s="7">
        <v>237028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829598</v>
      </c>
      <c r="C28" s="7">
        <v>414799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1244400</v>
      </c>
      <c r="C29" s="7">
        <v>622200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444429</v>
      </c>
      <c r="C30" s="7">
        <v>222214.5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414799</v>
      </c>
      <c r="C31" s="7">
        <v>207399.5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859231</v>
      </c>
      <c r="C32" s="7">
        <v>429615.5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740716</v>
      </c>
      <c r="C33" s="7">
        <v>370358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503686</v>
      </c>
      <c r="C34" s="7">
        <v>251843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859234</v>
      </c>
      <c r="C35" s="7">
        <v>429617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474056</v>
      </c>
      <c r="C36" s="7">
        <v>237028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22517800</v>
      </c>
      <c r="C38" s="11">
        <f>SUM(C4:C37)</f>
        <v>11258900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48"/>
      <c r="C41" s="48"/>
      <c r="D41" s="49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71.25" customHeight="1">
      <c r="A1" s="51" t="s">
        <v>81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17" t="s">
        <v>74</v>
      </c>
      <c r="B21" s="40">
        <v>4884000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23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24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25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26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27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28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29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30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31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32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33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34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35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36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37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>
      <c r="A37" s="39" t="s">
        <v>38</v>
      </c>
      <c r="B37" s="40">
        <v>0</v>
      </c>
      <c r="C37" s="40">
        <v>0</v>
      </c>
      <c r="D37" s="41">
        <v>0</v>
      </c>
      <c r="E37" s="42"/>
      <c r="F37" s="42"/>
    </row>
    <row r="38" spans="1:6" ht="15.75" customHeight="1" hidden="1">
      <c r="A38" s="39" t="s">
        <v>39</v>
      </c>
      <c r="B38" s="40"/>
      <c r="C38" s="40">
        <v>0</v>
      </c>
      <c r="D38" s="41" t="e">
        <f>C38/B38*100</f>
        <v>#DIV/0!</v>
      </c>
      <c r="E38" s="42"/>
      <c r="F38" s="42"/>
    </row>
    <row r="39" spans="1:5" ht="18" customHeight="1">
      <c r="A39" s="43" t="s">
        <v>40</v>
      </c>
      <c r="B39" s="44">
        <f>SUM(B4:B38)</f>
        <v>4884000</v>
      </c>
      <c r="C39" s="44">
        <f>SUM(C4:C38)</f>
        <v>0</v>
      </c>
      <c r="D39" s="45">
        <f>C39/B39*100</f>
        <v>0</v>
      </c>
      <c r="E39" s="42"/>
    </row>
    <row r="40" ht="3.75" customHeight="1">
      <c r="E40" s="42"/>
    </row>
    <row r="41" ht="5.25" customHeight="1"/>
    <row r="42" spans="1:4" ht="16.5">
      <c r="A42" s="13"/>
      <c r="B42" s="46"/>
      <c r="C42" s="53"/>
      <c r="D42" s="53"/>
    </row>
    <row r="43" spans="1:4" ht="11.25" customHeight="1">
      <c r="A43" s="46"/>
      <c r="B43" s="46"/>
      <c r="C43" s="46"/>
      <c r="D43" s="46"/>
    </row>
    <row r="44" spans="1:4" ht="10.5" customHeight="1">
      <c r="A44" s="46"/>
      <c r="B44" s="46"/>
      <c r="C44" s="46"/>
      <c r="D44" s="46"/>
    </row>
    <row r="45" spans="1:4" ht="16.5">
      <c r="A45" s="15"/>
      <c r="B45" s="46"/>
      <c r="C45" s="46"/>
      <c r="D45" s="46"/>
    </row>
    <row r="46" spans="1:4" ht="16.5">
      <c r="A46" s="15"/>
      <c r="B46" s="46"/>
      <c r="C46" s="53"/>
      <c r="D46" s="5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2" width="18.421875" style="3" customWidth="1"/>
    <col min="3" max="3" width="18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51" t="s">
        <v>119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100594000</v>
      </c>
      <c r="C4" s="7">
        <v>56584126</v>
      </c>
      <c r="D4" s="8">
        <f aca="true" t="shared" si="0" ref="D4:D9">C4/B4*100</f>
        <v>56.250000994095075</v>
      </c>
      <c r="E4" s="9"/>
      <c r="F4" s="9"/>
    </row>
    <row r="5" spans="1:6" ht="15.75" customHeight="1">
      <c r="A5" s="6" t="s">
        <v>7</v>
      </c>
      <c r="B5" s="7">
        <v>4110000</v>
      </c>
      <c r="C5" s="7">
        <v>2055000</v>
      </c>
      <c r="D5" s="8">
        <f t="shared" si="0"/>
        <v>50</v>
      </c>
      <c r="E5" s="9"/>
      <c r="F5" s="9"/>
    </row>
    <row r="6" spans="1:6" ht="15.75" customHeight="1">
      <c r="A6" s="6" t="s">
        <v>8</v>
      </c>
      <c r="B6" s="7">
        <v>2407000</v>
      </c>
      <c r="C6" s="7">
        <v>1203500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993000</v>
      </c>
      <c r="C7" s="7">
        <v>496500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1118000</v>
      </c>
      <c r="C8" s="7">
        <v>559000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778000</v>
      </c>
      <c r="C9" s="7">
        <v>389000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40">
        <v>0</v>
      </c>
      <c r="C11" s="7">
        <v>0</v>
      </c>
      <c r="D11" s="41">
        <v>0</v>
      </c>
      <c r="E11" s="9"/>
      <c r="F11" s="9"/>
    </row>
    <row r="12" spans="1:6" ht="15.75" customHeight="1">
      <c r="A12" s="6" t="s">
        <v>14</v>
      </c>
      <c r="B12" s="40">
        <v>0</v>
      </c>
      <c r="C12" s="7">
        <v>0</v>
      </c>
      <c r="D12" s="41">
        <v>0</v>
      </c>
      <c r="E12" s="9"/>
      <c r="F12" s="9"/>
    </row>
    <row r="13" spans="1:6" ht="15.75" customHeight="1">
      <c r="A13" s="6" t="s">
        <v>15</v>
      </c>
      <c r="B13" s="40">
        <v>0</v>
      </c>
      <c r="C13" s="7">
        <v>0</v>
      </c>
      <c r="D13" s="41">
        <v>0</v>
      </c>
      <c r="E13" s="9"/>
      <c r="F13" s="9"/>
    </row>
    <row r="14" spans="1:6" ht="15.75" customHeight="1">
      <c r="A14" s="6" t="s">
        <v>16</v>
      </c>
      <c r="B14" s="40">
        <v>0</v>
      </c>
      <c r="C14" s="7">
        <v>0</v>
      </c>
      <c r="D14" s="41">
        <v>0</v>
      </c>
      <c r="E14" s="9"/>
      <c r="F14" s="9"/>
    </row>
    <row r="15" spans="1:6" ht="15.75" customHeight="1">
      <c r="A15" s="6" t="s">
        <v>17</v>
      </c>
      <c r="B15" s="40">
        <v>0</v>
      </c>
      <c r="C15" s="7">
        <v>0</v>
      </c>
      <c r="D15" s="41">
        <v>0</v>
      </c>
      <c r="E15" s="9"/>
      <c r="F15" s="9"/>
    </row>
    <row r="16" spans="1:6" ht="15.75" customHeight="1">
      <c r="A16" s="6" t="s">
        <v>18</v>
      </c>
      <c r="B16" s="40">
        <v>0</v>
      </c>
      <c r="C16" s="7">
        <v>0</v>
      </c>
      <c r="D16" s="41">
        <v>0</v>
      </c>
      <c r="E16" s="9"/>
      <c r="F16" s="9"/>
    </row>
    <row r="17" spans="1:6" ht="15.75" customHeight="1">
      <c r="A17" s="6" t="s">
        <v>19</v>
      </c>
      <c r="B17" s="40">
        <v>0</v>
      </c>
      <c r="C17" s="7">
        <v>0</v>
      </c>
      <c r="D17" s="41">
        <v>0</v>
      </c>
      <c r="E17" s="9"/>
      <c r="F17" s="9"/>
    </row>
    <row r="18" spans="1:6" ht="15.75" customHeight="1">
      <c r="A18" s="6" t="s">
        <v>20</v>
      </c>
      <c r="B18" s="40">
        <v>0</v>
      </c>
      <c r="C18" s="7">
        <v>0</v>
      </c>
      <c r="D18" s="41">
        <v>0</v>
      </c>
      <c r="E18" s="9"/>
      <c r="F18" s="9"/>
    </row>
    <row r="19" spans="1:6" ht="15.75" customHeight="1">
      <c r="A19" s="6" t="s">
        <v>21</v>
      </c>
      <c r="B19" s="40">
        <v>0</v>
      </c>
      <c r="C19" s="7">
        <v>0</v>
      </c>
      <c r="D19" s="41">
        <v>0</v>
      </c>
      <c r="E19" s="9"/>
      <c r="F19" s="9"/>
    </row>
    <row r="20" spans="1:6" ht="15.75" customHeight="1">
      <c r="A20" s="6" t="s">
        <v>22</v>
      </c>
      <c r="B20" s="40">
        <v>0</v>
      </c>
      <c r="C20" s="7">
        <v>0</v>
      </c>
      <c r="D20" s="41">
        <v>0</v>
      </c>
      <c r="E20" s="9"/>
      <c r="F20" s="9"/>
    </row>
    <row r="21" spans="1:6" ht="15.75" customHeight="1">
      <c r="A21" s="6" t="s">
        <v>23</v>
      </c>
      <c r="B21" s="40">
        <v>0</v>
      </c>
      <c r="C21" s="7">
        <v>0</v>
      </c>
      <c r="D21" s="41">
        <v>0</v>
      </c>
      <c r="E21" s="9"/>
      <c r="F21" s="9"/>
    </row>
    <row r="22" spans="1:6" ht="15.75" customHeight="1">
      <c r="A22" s="6" t="s">
        <v>24</v>
      </c>
      <c r="B22" s="40">
        <v>0</v>
      </c>
      <c r="C22" s="7">
        <v>0</v>
      </c>
      <c r="D22" s="41">
        <v>0</v>
      </c>
      <c r="E22" s="9"/>
      <c r="F22" s="9"/>
    </row>
    <row r="23" spans="1:6" ht="15.75" customHeight="1">
      <c r="A23" s="6" t="s">
        <v>25</v>
      </c>
      <c r="B23" s="40">
        <v>0</v>
      </c>
      <c r="C23" s="7">
        <v>0</v>
      </c>
      <c r="D23" s="41">
        <v>0</v>
      </c>
      <c r="E23" s="9"/>
      <c r="F23" s="9"/>
    </row>
    <row r="24" spans="1:6" ht="15.75" customHeight="1">
      <c r="A24" s="6" t="s">
        <v>26</v>
      </c>
      <c r="B24" s="40">
        <v>0</v>
      </c>
      <c r="C24" s="7">
        <v>0</v>
      </c>
      <c r="D24" s="41">
        <v>0</v>
      </c>
      <c r="E24" s="9"/>
      <c r="F24" s="9"/>
    </row>
    <row r="25" spans="1:6" ht="15.75" customHeight="1">
      <c r="A25" s="6" t="s">
        <v>27</v>
      </c>
      <c r="B25" s="40">
        <v>0</v>
      </c>
      <c r="C25" s="7">
        <v>0</v>
      </c>
      <c r="D25" s="41">
        <v>0</v>
      </c>
      <c r="E25" s="9"/>
      <c r="F25" s="9"/>
    </row>
    <row r="26" spans="1:6" ht="15.75" customHeight="1">
      <c r="A26" s="6" t="s">
        <v>28</v>
      </c>
      <c r="B26" s="40">
        <v>0</v>
      </c>
      <c r="C26" s="7">
        <v>0</v>
      </c>
      <c r="D26" s="41">
        <v>0</v>
      </c>
      <c r="E26" s="9"/>
      <c r="F26" s="9"/>
    </row>
    <row r="27" spans="1:6" ht="15.75" customHeight="1">
      <c r="A27" s="6" t="s">
        <v>29</v>
      </c>
      <c r="B27" s="40">
        <v>0</v>
      </c>
      <c r="C27" s="7">
        <v>0</v>
      </c>
      <c r="D27" s="41">
        <v>0</v>
      </c>
      <c r="E27" s="9"/>
      <c r="F27" s="9"/>
    </row>
    <row r="28" spans="1:6" ht="15.75" customHeight="1">
      <c r="A28" s="6" t="s">
        <v>30</v>
      </c>
      <c r="B28" s="40">
        <v>0</v>
      </c>
      <c r="C28" s="7">
        <v>0</v>
      </c>
      <c r="D28" s="41">
        <v>0</v>
      </c>
      <c r="E28" s="9"/>
      <c r="F28" s="9"/>
    </row>
    <row r="29" spans="1:6" ht="15.75" customHeight="1">
      <c r="A29" s="6" t="s">
        <v>31</v>
      </c>
      <c r="B29" s="40">
        <v>0</v>
      </c>
      <c r="C29" s="7">
        <v>0</v>
      </c>
      <c r="D29" s="41">
        <v>0</v>
      </c>
      <c r="E29" s="9"/>
      <c r="F29" s="9"/>
    </row>
    <row r="30" spans="1:6" ht="15.75" customHeight="1">
      <c r="A30" s="6" t="s">
        <v>32</v>
      </c>
      <c r="B30" s="40">
        <v>0</v>
      </c>
      <c r="C30" s="7">
        <v>0</v>
      </c>
      <c r="D30" s="41">
        <v>0</v>
      </c>
      <c r="E30" s="9"/>
      <c r="F30" s="9"/>
    </row>
    <row r="31" spans="1:6" ht="15.75" customHeight="1">
      <c r="A31" s="6" t="s">
        <v>33</v>
      </c>
      <c r="B31" s="40">
        <v>0</v>
      </c>
      <c r="C31" s="7">
        <v>0</v>
      </c>
      <c r="D31" s="41">
        <v>0</v>
      </c>
      <c r="E31" s="9"/>
      <c r="F31" s="9"/>
    </row>
    <row r="32" spans="1:6" ht="15.75" customHeight="1">
      <c r="A32" s="6" t="s">
        <v>34</v>
      </c>
      <c r="B32" s="40">
        <v>0</v>
      </c>
      <c r="C32" s="7">
        <v>0</v>
      </c>
      <c r="D32" s="41">
        <v>0</v>
      </c>
      <c r="E32" s="9"/>
      <c r="F32" s="9"/>
    </row>
    <row r="33" spans="1:6" ht="15.75" customHeight="1">
      <c r="A33" s="6" t="s">
        <v>35</v>
      </c>
      <c r="B33" s="40">
        <v>0</v>
      </c>
      <c r="C33" s="7">
        <v>0</v>
      </c>
      <c r="D33" s="41">
        <v>0</v>
      </c>
      <c r="E33" s="9"/>
      <c r="F33" s="9"/>
    </row>
    <row r="34" spans="1:6" ht="15.75" customHeight="1">
      <c r="A34" s="6" t="s">
        <v>36</v>
      </c>
      <c r="B34" s="40">
        <v>0</v>
      </c>
      <c r="C34" s="7">
        <v>0</v>
      </c>
      <c r="D34" s="41">
        <v>0</v>
      </c>
      <c r="E34" s="9"/>
      <c r="F34" s="9"/>
    </row>
    <row r="35" spans="1:6" ht="15.75" customHeight="1">
      <c r="A35" s="6" t="s">
        <v>37</v>
      </c>
      <c r="B35" s="40">
        <v>0</v>
      </c>
      <c r="C35" s="7">
        <v>0</v>
      </c>
      <c r="D35" s="41">
        <v>0</v>
      </c>
      <c r="E35" s="9"/>
      <c r="F35" s="9"/>
    </row>
    <row r="36" spans="1:6" ht="15.75" customHeight="1">
      <c r="A36" s="6" t="s">
        <v>38</v>
      </c>
      <c r="B36" s="40">
        <v>0</v>
      </c>
      <c r="C36" s="7">
        <v>0</v>
      </c>
      <c r="D36" s="41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61287126</v>
      </c>
      <c r="D38" s="12">
        <f>C38/B38*100</f>
        <v>55.71556909090909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47.25" customHeight="1">
      <c r="A1" s="51" t="s">
        <v>82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4052933</v>
      </c>
      <c r="C8" s="40">
        <v>0</v>
      </c>
      <c r="D8" s="41">
        <f>C8/B8*100</f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5464832</v>
      </c>
      <c r="C12" s="40">
        <v>0</v>
      </c>
      <c r="D12" s="41">
        <f>C12/B12*100</f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12178800</v>
      </c>
      <c r="C24" s="40">
        <v>1865137.02</v>
      </c>
      <c r="D24" s="41">
        <f>C24/B24*100</f>
        <v>15.314620652281013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3409300</v>
      </c>
      <c r="C28" s="40">
        <v>0</v>
      </c>
      <c r="D28" s="41">
        <f>C28/B28*100</f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6.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25105865</v>
      </c>
      <c r="C38" s="44">
        <f>SUM(C4:C37)</f>
        <v>1865137.02</v>
      </c>
      <c r="D38" s="45">
        <f>C38/B38*100</f>
        <v>7.429088860312122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6.00390625" style="36" customWidth="1"/>
    <col min="5" max="5" width="11.57421875" style="36" bestFit="1" customWidth="1"/>
    <col min="6" max="16384" width="9.140625" style="36" customWidth="1"/>
  </cols>
  <sheetData>
    <row r="1" spans="1:4" s="1" customFormat="1" ht="110.25" customHeight="1">
      <c r="A1" s="51" t="s">
        <v>83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15956239.66</v>
      </c>
      <c r="C4" s="40">
        <v>3909239.66</v>
      </c>
      <c r="D4" s="41">
        <f>C4/B4*100</f>
        <v>24.499755226163355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6.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15956239.66</v>
      </c>
      <c r="C38" s="44">
        <f>SUM(C4:C37)</f>
        <v>3909239.66</v>
      </c>
      <c r="D38" s="45">
        <f>C38/B38*100</f>
        <v>24.499755226163355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6.00390625" style="36" customWidth="1"/>
    <col min="5" max="5" width="11.57421875" style="36" bestFit="1" customWidth="1"/>
    <col min="6" max="16384" width="9.140625" style="36" customWidth="1"/>
  </cols>
  <sheetData>
    <row r="1" spans="1:4" s="1" customFormat="1" ht="95.25" customHeight="1">
      <c r="A1" s="51" t="s">
        <v>84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1603340.26</v>
      </c>
      <c r="C4" s="40">
        <v>1603340.26</v>
      </c>
      <c r="D4" s="41">
        <f>C4/B4*100</f>
        <v>100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6.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1603340.26</v>
      </c>
      <c r="C38" s="44">
        <f>SUM(C4:C37)</f>
        <v>1603340.26</v>
      </c>
      <c r="D38" s="45">
        <f>C38/B38*100</f>
        <v>100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46.5" customHeight="1">
      <c r="A1" s="51" t="s">
        <v>85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1143320</v>
      </c>
      <c r="C4" s="40">
        <v>0</v>
      </c>
      <c r="D4" s="41">
        <f>C4/B4*100</f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69841</v>
      </c>
      <c r="C10" s="40">
        <v>0</v>
      </c>
      <c r="D10" s="41">
        <f>C10/B10*100</f>
        <v>0</v>
      </c>
      <c r="E10" s="42"/>
      <c r="F10" s="42"/>
    </row>
    <row r="11" spans="1:6" ht="15.75" customHeight="1">
      <c r="A11" s="39" t="s">
        <v>13</v>
      </c>
      <c r="B11" s="40">
        <v>162278</v>
      </c>
      <c r="C11" s="40">
        <v>0</v>
      </c>
      <c r="D11" s="41">
        <f>C11/B11*100</f>
        <v>0</v>
      </c>
      <c r="E11" s="42"/>
      <c r="F11" s="42"/>
    </row>
    <row r="12" spans="1:6" ht="15.75" customHeight="1">
      <c r="A12" s="39" t="s">
        <v>14</v>
      </c>
      <c r="B12" s="40">
        <v>498336</v>
      </c>
      <c r="C12" s="40">
        <v>0</v>
      </c>
      <c r="D12" s="41">
        <f>C12/B12*100</f>
        <v>0</v>
      </c>
      <c r="E12" s="42"/>
      <c r="F12" s="42"/>
    </row>
    <row r="13" spans="1:6" ht="15.75" customHeight="1">
      <c r="A13" s="39" t="s">
        <v>15</v>
      </c>
      <c r="B13" s="40">
        <v>566054</v>
      </c>
      <c r="C13" s="40">
        <v>0</v>
      </c>
      <c r="D13" s="41">
        <f>C13/B13*100</f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17" t="s">
        <v>75</v>
      </c>
      <c r="B15" s="18">
        <v>409713</v>
      </c>
      <c r="C15" s="40">
        <v>0</v>
      </c>
      <c r="D15" s="41">
        <f>C15/B15*100</f>
        <v>0</v>
      </c>
      <c r="E15" s="42"/>
      <c r="F15" s="42"/>
    </row>
    <row r="16" spans="1:6" ht="15.75" customHeight="1">
      <c r="A16" s="39" t="s">
        <v>17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17" t="s">
        <v>76</v>
      </c>
      <c r="B17" s="18">
        <v>664390</v>
      </c>
      <c r="C17" s="40">
        <v>0</v>
      </c>
      <c r="D17" s="41">
        <f>C17/B17*100</f>
        <v>0</v>
      </c>
      <c r="E17" s="42"/>
      <c r="F17" s="42"/>
    </row>
    <row r="18" spans="1:6" ht="15.75" customHeight="1">
      <c r="A18" s="17" t="s">
        <v>77</v>
      </c>
      <c r="B18" s="18">
        <v>139300</v>
      </c>
      <c r="C18" s="40">
        <v>0</v>
      </c>
      <c r="D18" s="41">
        <f>C18/B18*100</f>
        <v>0</v>
      </c>
      <c r="E18" s="42"/>
      <c r="F18" s="42"/>
    </row>
    <row r="19" spans="1:6" ht="15.75" customHeight="1">
      <c r="A19" s="39" t="s">
        <v>18</v>
      </c>
      <c r="B19" s="40">
        <v>346530</v>
      </c>
      <c r="C19" s="40">
        <v>0</v>
      </c>
      <c r="D19" s="41">
        <f>C19/B19*100</f>
        <v>0</v>
      </c>
      <c r="E19" s="42"/>
      <c r="F19" s="42"/>
    </row>
    <row r="20" spans="1:6" ht="15.75" customHeight="1">
      <c r="A20" s="39" t="s">
        <v>19</v>
      </c>
      <c r="B20" s="40">
        <v>342473</v>
      </c>
      <c r="C20" s="40">
        <v>0</v>
      </c>
      <c r="D20" s="41">
        <f>C20/B20*100</f>
        <v>0</v>
      </c>
      <c r="E20" s="42"/>
      <c r="F20" s="42"/>
    </row>
    <row r="21" spans="1:6" ht="15.75" customHeight="1">
      <c r="A21" s="39" t="s">
        <v>20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21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22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23</v>
      </c>
      <c r="B24" s="40">
        <v>323629</v>
      </c>
      <c r="C24" s="40">
        <v>0</v>
      </c>
      <c r="D24" s="41">
        <f>C24/B24*100</f>
        <v>0</v>
      </c>
      <c r="E24" s="42"/>
      <c r="F24" s="42"/>
    </row>
    <row r="25" spans="1:6" ht="15.75" customHeight="1">
      <c r="A25" s="39" t="s">
        <v>24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25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26</v>
      </c>
      <c r="B27" s="40">
        <v>495898</v>
      </c>
      <c r="C27" s="40">
        <v>0</v>
      </c>
      <c r="D27" s="41">
        <f>C27/B27*100</f>
        <v>0</v>
      </c>
      <c r="E27" s="42"/>
      <c r="F27" s="42"/>
    </row>
    <row r="28" spans="1:6" ht="15.75" customHeight="1">
      <c r="A28" s="39" t="s">
        <v>27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28</v>
      </c>
      <c r="B29" s="40">
        <v>854277</v>
      </c>
      <c r="C29" s="40">
        <v>0</v>
      </c>
      <c r="D29" s="41">
        <f>C29/B29*100</f>
        <v>0</v>
      </c>
      <c r="E29" s="42"/>
      <c r="F29" s="42"/>
    </row>
    <row r="30" spans="1:6" ht="15.75" customHeight="1">
      <c r="A30" s="39" t="s">
        <v>29</v>
      </c>
      <c r="B30" s="40">
        <v>397297</v>
      </c>
      <c r="C30" s="40">
        <v>0</v>
      </c>
      <c r="D30" s="41">
        <f>C30/B30*100</f>
        <v>0</v>
      </c>
      <c r="E30" s="42"/>
      <c r="F30" s="42"/>
    </row>
    <row r="31" spans="1:6" ht="15.75" customHeight="1">
      <c r="A31" s="39" t="s">
        <v>30</v>
      </c>
      <c r="B31" s="40">
        <v>349348</v>
      </c>
      <c r="C31" s="40">
        <v>0</v>
      </c>
      <c r="D31" s="41">
        <f>C31/B31*100</f>
        <v>0</v>
      </c>
      <c r="E31" s="42"/>
      <c r="F31" s="42"/>
    </row>
    <row r="32" spans="1:6" ht="15.75" customHeight="1">
      <c r="A32" s="39" t="s">
        <v>31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32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33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34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35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>
      <c r="A37" s="39" t="s">
        <v>36</v>
      </c>
      <c r="B37" s="40">
        <v>0</v>
      </c>
      <c r="C37" s="40">
        <v>0</v>
      </c>
      <c r="D37" s="41">
        <v>0</v>
      </c>
      <c r="E37" s="42"/>
      <c r="F37" s="42"/>
    </row>
    <row r="38" spans="1:6" ht="15.75" customHeight="1">
      <c r="A38" s="39" t="s">
        <v>37</v>
      </c>
      <c r="B38" s="40">
        <v>719294</v>
      </c>
      <c r="C38" s="40">
        <v>0</v>
      </c>
      <c r="D38" s="41">
        <f>C38/B38*100</f>
        <v>0</v>
      </c>
      <c r="E38" s="42"/>
      <c r="F38" s="42"/>
    </row>
    <row r="39" spans="1:6" ht="16.5" customHeight="1">
      <c r="A39" s="39" t="s">
        <v>38</v>
      </c>
      <c r="B39" s="40">
        <v>518022</v>
      </c>
      <c r="C39" s="40">
        <v>0</v>
      </c>
      <c r="D39" s="41">
        <f>C39/B39*100</f>
        <v>0</v>
      </c>
      <c r="E39" s="42"/>
      <c r="F39" s="42"/>
    </row>
    <row r="40" spans="1:6" ht="15.75" customHeight="1" hidden="1">
      <c r="A40" s="39" t="s">
        <v>39</v>
      </c>
      <c r="B40" s="40"/>
      <c r="C40" s="40">
        <v>0</v>
      </c>
      <c r="D40" s="41" t="e">
        <f>C40/B40*100</f>
        <v>#DIV/0!</v>
      </c>
      <c r="E40" s="42"/>
      <c r="F40" s="42"/>
    </row>
    <row r="41" spans="1:5" ht="18" customHeight="1">
      <c r="A41" s="43" t="s">
        <v>40</v>
      </c>
      <c r="B41" s="44">
        <f>SUM(B4:B40)</f>
        <v>8000000</v>
      </c>
      <c r="C41" s="44">
        <f>SUM(C4:C40)</f>
        <v>0</v>
      </c>
      <c r="D41" s="45">
        <f>C41/B41*100</f>
        <v>0</v>
      </c>
      <c r="E41" s="42"/>
    </row>
    <row r="42" ht="3.75" customHeight="1">
      <c r="E42" s="42"/>
    </row>
    <row r="43" ht="5.25" customHeight="1"/>
    <row r="44" spans="1:4" ht="16.5">
      <c r="A44" s="13"/>
      <c r="B44" s="46"/>
      <c r="C44" s="53"/>
      <c r="D44" s="53"/>
    </row>
    <row r="45" spans="1:4" ht="11.25" customHeight="1">
      <c r="A45" s="46"/>
      <c r="B45" s="46"/>
      <c r="C45" s="46"/>
      <c r="D45" s="46"/>
    </row>
    <row r="46" spans="1:4" ht="10.5" customHeight="1">
      <c r="A46" s="46"/>
      <c r="B46" s="46"/>
      <c r="C46" s="46"/>
      <c r="D46" s="46"/>
    </row>
    <row r="47" spans="1:4" ht="16.5">
      <c r="A47" s="15"/>
      <c r="B47" s="46"/>
      <c r="C47" s="46"/>
      <c r="D47" s="46"/>
    </row>
    <row r="48" spans="1:4" ht="16.5">
      <c r="A48" s="15"/>
      <c r="B48" s="46"/>
      <c r="C48" s="53"/>
      <c r="D48" s="53"/>
    </row>
  </sheetData>
  <sheetProtection/>
  <mergeCells count="4">
    <mergeCell ref="A1:D1"/>
    <mergeCell ref="B2:D2"/>
    <mergeCell ref="C44:D44"/>
    <mergeCell ref="C48:D4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51" t="s">
        <v>86</v>
      </c>
      <c r="B1" s="51"/>
      <c r="C1" s="51"/>
      <c r="D1" s="51"/>
    </row>
    <row r="2" spans="1:4" ht="15.75">
      <c r="A2" s="2"/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6764969</v>
      </c>
      <c r="C4" s="7">
        <v>0</v>
      </c>
      <c r="D4" s="8">
        <f>C4/B4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41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41">
        <v>0</v>
      </c>
      <c r="E6" s="9"/>
      <c r="F6" s="9"/>
    </row>
    <row r="7" spans="1:6" ht="15.75" customHeight="1">
      <c r="A7" s="6" t="s">
        <v>9</v>
      </c>
      <c r="B7" s="7">
        <v>2938122</v>
      </c>
      <c r="C7" s="7">
        <v>0</v>
      </c>
      <c r="D7" s="41">
        <f>C7/B7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41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41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41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41">
        <v>0</v>
      </c>
      <c r="E11" s="9"/>
      <c r="F11" s="9"/>
    </row>
    <row r="12" spans="1:6" ht="15.75" customHeight="1">
      <c r="A12" s="6" t="s">
        <v>14</v>
      </c>
      <c r="B12" s="7">
        <v>5581763</v>
      </c>
      <c r="C12" s="7">
        <v>0</v>
      </c>
      <c r="D12" s="41">
        <f>C12/B12</f>
        <v>0</v>
      </c>
      <c r="E12" s="9"/>
      <c r="F12" s="9"/>
    </row>
    <row r="13" spans="1:6" ht="15.75" customHeight="1">
      <c r="A13" s="6" t="s">
        <v>15</v>
      </c>
      <c r="B13" s="7">
        <v>3227169</v>
      </c>
      <c r="C13" s="7">
        <v>0</v>
      </c>
      <c r="D13" s="41">
        <f>C13/B13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41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41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41">
        <v>0</v>
      </c>
      <c r="E16" s="9"/>
      <c r="F16" s="9"/>
    </row>
    <row r="17" spans="1:6" ht="15.75" customHeight="1">
      <c r="A17" s="6" t="s">
        <v>19</v>
      </c>
      <c r="B17" s="7">
        <v>4422250</v>
      </c>
      <c r="C17" s="7">
        <v>0</v>
      </c>
      <c r="D17" s="41">
        <f>C17/B17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41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41">
        <v>0</v>
      </c>
      <c r="E19" s="9"/>
      <c r="F19" s="9"/>
    </row>
    <row r="20" spans="1:6" ht="15.75" customHeight="1">
      <c r="A20" s="6" t="s">
        <v>22</v>
      </c>
      <c r="B20" s="7">
        <v>4106850</v>
      </c>
      <c r="C20" s="7">
        <v>0</v>
      </c>
      <c r="D20" s="41">
        <f>C20/B20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41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41">
        <v>0</v>
      </c>
      <c r="E22" s="9"/>
      <c r="F22" s="9"/>
    </row>
    <row r="23" spans="1:6" ht="15.75" customHeight="1">
      <c r="A23" s="6" t="s">
        <v>25</v>
      </c>
      <c r="B23" s="7">
        <v>3088180</v>
      </c>
      <c r="C23" s="7">
        <v>0</v>
      </c>
      <c r="D23" s="41">
        <f>C23/B23</f>
        <v>0</v>
      </c>
      <c r="E23" s="9"/>
      <c r="F23" s="9"/>
    </row>
    <row r="24" spans="1:6" ht="15.75" customHeight="1">
      <c r="A24" s="6" t="s">
        <v>26</v>
      </c>
      <c r="B24" s="7">
        <v>2291941</v>
      </c>
      <c r="C24" s="7">
        <v>0</v>
      </c>
      <c r="D24" s="41">
        <f>C24/B24</f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41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41">
        <v>0</v>
      </c>
      <c r="E26" s="9"/>
      <c r="F26" s="9"/>
    </row>
    <row r="27" spans="1:6" ht="15.75" customHeight="1">
      <c r="A27" s="6" t="s">
        <v>29</v>
      </c>
      <c r="B27" s="7">
        <v>3652332</v>
      </c>
      <c r="C27" s="7">
        <v>0</v>
      </c>
      <c r="D27" s="41">
        <f>C27/B27</f>
        <v>0</v>
      </c>
      <c r="E27" s="9"/>
      <c r="F27" s="9"/>
    </row>
    <row r="28" spans="1:6" ht="15.75" customHeight="1">
      <c r="A28" s="6" t="s">
        <v>30</v>
      </c>
      <c r="B28" s="7">
        <v>893000</v>
      </c>
      <c r="C28" s="7">
        <v>0</v>
      </c>
      <c r="D28" s="41">
        <f>C28/B28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41">
        <v>0</v>
      </c>
      <c r="E29" s="9"/>
      <c r="F29" s="9"/>
    </row>
    <row r="30" spans="1:6" ht="15.75" customHeight="1">
      <c r="A30" s="6" t="s">
        <v>32</v>
      </c>
      <c r="B30" s="7">
        <v>2200010</v>
      </c>
      <c r="C30" s="7">
        <v>0</v>
      </c>
      <c r="D30" s="41">
        <f>C30/B30</f>
        <v>0</v>
      </c>
      <c r="E30" s="9"/>
      <c r="F30" s="9"/>
    </row>
    <row r="31" spans="1:6" ht="15.75" customHeight="1">
      <c r="A31" s="6" t="s">
        <v>33</v>
      </c>
      <c r="B31" s="7">
        <v>12641347</v>
      </c>
      <c r="C31" s="7">
        <v>0</v>
      </c>
      <c r="D31" s="41">
        <f>C31/B31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41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41">
        <v>0</v>
      </c>
      <c r="E33" s="9"/>
      <c r="F33" s="9"/>
    </row>
    <row r="34" spans="1:6" s="36" customFormat="1" ht="15.75" customHeight="1">
      <c r="A34" s="17" t="s">
        <v>78</v>
      </c>
      <c r="B34" s="18">
        <v>3800000</v>
      </c>
      <c r="C34" s="18">
        <v>0</v>
      </c>
      <c r="D34" s="41">
        <f>C34/B34</f>
        <v>0</v>
      </c>
      <c r="E34" s="42"/>
      <c r="F34" s="42"/>
    </row>
    <row r="35" spans="1:6" ht="15.75" customHeight="1">
      <c r="A35" s="6" t="s">
        <v>36</v>
      </c>
      <c r="B35" s="7">
        <v>0</v>
      </c>
      <c r="C35" s="7">
        <v>0</v>
      </c>
      <c r="D35" s="41">
        <v>0</v>
      </c>
      <c r="E35" s="9"/>
      <c r="F35" s="9"/>
    </row>
    <row r="36" spans="1:6" ht="15.75" customHeight="1">
      <c r="A36" s="6" t="s">
        <v>37</v>
      </c>
      <c r="B36" s="7">
        <v>2472090</v>
      </c>
      <c r="C36" s="7">
        <v>0</v>
      </c>
      <c r="D36" s="41">
        <f>C36/B36</f>
        <v>0</v>
      </c>
      <c r="E36" s="9"/>
      <c r="F36" s="9"/>
    </row>
    <row r="37" spans="1:6" ht="16.5" customHeight="1">
      <c r="A37" s="6" t="s">
        <v>38</v>
      </c>
      <c r="B37" s="7">
        <v>955600</v>
      </c>
      <c r="C37" s="7">
        <v>0</v>
      </c>
      <c r="D37" s="41">
        <f>C37/B37</f>
        <v>0</v>
      </c>
      <c r="E37" s="9"/>
      <c r="F37" s="9"/>
    </row>
    <row r="38" spans="1:6" ht="15.75" customHeight="1">
      <c r="A38" s="6" t="s">
        <v>39</v>
      </c>
      <c r="B38" s="7">
        <v>964377</v>
      </c>
      <c r="C38" s="7">
        <v>0</v>
      </c>
      <c r="D38" s="41">
        <f>C38/B38</f>
        <v>0</v>
      </c>
      <c r="E38" s="9"/>
      <c r="F38" s="9"/>
    </row>
    <row r="39" spans="1:5" ht="18" customHeight="1">
      <c r="A39" s="10" t="s">
        <v>40</v>
      </c>
      <c r="B39" s="11">
        <f>SUM(B4:B38)</f>
        <v>60000000</v>
      </c>
      <c r="C39" s="11">
        <f>SUM(C4:C38)</f>
        <v>0</v>
      </c>
      <c r="D39" s="12">
        <f>C39/B39*100</f>
        <v>0</v>
      </c>
      <c r="E39" s="9"/>
    </row>
    <row r="40" ht="3.75" customHeight="1">
      <c r="E40" s="9"/>
    </row>
    <row r="41" ht="5.25" customHeight="1"/>
    <row r="42" spans="1:4" ht="16.5">
      <c r="A42" s="13"/>
      <c r="B42" s="14"/>
      <c r="C42" s="53"/>
      <c r="D42" s="53"/>
    </row>
    <row r="43" spans="1:4" ht="11.25" customHeight="1">
      <c r="A43" s="14"/>
      <c r="B43" s="14"/>
      <c r="C43" s="14"/>
      <c r="D43" s="14"/>
    </row>
    <row r="44" spans="1:4" ht="10.5" customHeight="1">
      <c r="A44" s="14"/>
      <c r="B44" s="14"/>
      <c r="C44" s="14"/>
      <c r="D44" s="14"/>
    </row>
    <row r="45" spans="1:4" ht="16.5">
      <c r="A45" s="15"/>
      <c r="B45" s="14"/>
      <c r="C45" s="14"/>
      <c r="D45" s="14"/>
    </row>
    <row r="46" spans="1:4" ht="16.5">
      <c r="A46" s="15"/>
      <c r="B46" s="14"/>
      <c r="C46" s="53"/>
      <c r="D46" s="5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51" t="s">
        <v>87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123646880.4</v>
      </c>
      <c r="C4" s="7">
        <v>123646880.4</v>
      </c>
      <c r="D4" s="8">
        <f>C4/B4*100</f>
        <v>100</v>
      </c>
      <c r="E4" s="9"/>
      <c r="F4" s="9"/>
    </row>
    <row r="5" spans="1:6" ht="15.75" customHeight="1">
      <c r="A5" s="6" t="s">
        <v>7</v>
      </c>
      <c r="B5" s="7">
        <v>29951451.73</v>
      </c>
      <c r="C5" s="7">
        <v>29951451.73</v>
      </c>
      <c r="D5" s="8">
        <f>C5/B5*100</f>
        <v>100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6837874.54</v>
      </c>
      <c r="C7" s="7">
        <v>6837874.54</v>
      </c>
      <c r="D7" s="8">
        <f>C7/B7*100</f>
        <v>100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15362724.71</v>
      </c>
      <c r="C9" s="7">
        <v>15362724.71</v>
      </c>
      <c r="D9" s="8">
        <f>C9/B9*100</f>
        <v>100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17" t="s">
        <v>41</v>
      </c>
      <c r="B12" s="18">
        <v>2852928.35</v>
      </c>
      <c r="C12" s="18">
        <v>2852928.35</v>
      </c>
      <c r="D12" s="19">
        <f>C12/B12*100</f>
        <v>100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15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16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17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17" t="s">
        <v>42</v>
      </c>
      <c r="B17" s="18">
        <v>29635499.4</v>
      </c>
      <c r="C17" s="18">
        <v>29635499.4</v>
      </c>
      <c r="D17" s="19">
        <f>C17/B17*100</f>
        <v>100</v>
      </c>
      <c r="E17" s="9"/>
      <c r="F17" s="9"/>
    </row>
    <row r="18" spans="1:6" ht="15.75" customHeight="1">
      <c r="A18" s="17" t="s">
        <v>43</v>
      </c>
      <c r="B18" s="18">
        <v>2916326.75</v>
      </c>
      <c r="C18" s="18">
        <v>2916326.75</v>
      </c>
      <c r="D18" s="19">
        <f>C18/B18*100</f>
        <v>100</v>
      </c>
      <c r="E18" s="9"/>
      <c r="F18" s="9"/>
    </row>
    <row r="19" spans="1:6" ht="15.75" customHeight="1">
      <c r="A19" s="17" t="s">
        <v>44</v>
      </c>
      <c r="B19" s="18">
        <v>5262067.84</v>
      </c>
      <c r="C19" s="18">
        <v>5262067.84</v>
      </c>
      <c r="D19" s="19">
        <f>C19/B19*100</f>
        <v>100</v>
      </c>
      <c r="E19" s="9"/>
      <c r="F19" s="9"/>
    </row>
    <row r="20" spans="1:6" ht="15.75" customHeight="1">
      <c r="A20" s="17" t="s">
        <v>45</v>
      </c>
      <c r="B20" s="18">
        <v>2916326.75</v>
      </c>
      <c r="C20" s="18">
        <v>2916326.75</v>
      </c>
      <c r="D20" s="19">
        <f>C20/B20*100</f>
        <v>100</v>
      </c>
      <c r="E20" s="9"/>
      <c r="F20" s="9"/>
    </row>
    <row r="21" spans="1:6" ht="15.75" customHeight="1">
      <c r="A21" s="6" t="s">
        <v>18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19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20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21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17" t="s">
        <v>46</v>
      </c>
      <c r="B25" s="18">
        <v>12866000.78</v>
      </c>
      <c r="C25" s="18">
        <v>12866000.78</v>
      </c>
      <c r="D25" s="19">
        <f>C25/B25*100</f>
        <v>100</v>
      </c>
      <c r="E25" s="9"/>
      <c r="F25" s="9"/>
    </row>
    <row r="26" spans="1:6" ht="15.75" customHeight="1">
      <c r="A26" s="6" t="s">
        <v>22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23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24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25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26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27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28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29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30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17" t="s">
        <v>47</v>
      </c>
      <c r="B35" s="18">
        <v>10796644.01</v>
      </c>
      <c r="C35" s="18">
        <v>10796644.01</v>
      </c>
      <c r="D35" s="19">
        <f>C35/B35*100</f>
        <v>100</v>
      </c>
      <c r="E35" s="9"/>
      <c r="F35" s="9"/>
    </row>
    <row r="36" spans="1:6" ht="15.75" customHeight="1">
      <c r="A36" s="6" t="s">
        <v>31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32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33</v>
      </c>
      <c r="B38" s="7">
        <v>0</v>
      </c>
      <c r="C38" s="7">
        <v>0</v>
      </c>
      <c r="D38" s="8">
        <v>0</v>
      </c>
      <c r="E38" s="9"/>
      <c r="F38" s="9"/>
    </row>
    <row r="39" spans="1:6" ht="15.75" customHeight="1">
      <c r="A39" s="17" t="s">
        <v>48</v>
      </c>
      <c r="B39" s="18">
        <v>7713472.94</v>
      </c>
      <c r="C39" s="18">
        <v>7713472.94</v>
      </c>
      <c r="D39" s="19">
        <f>C39/B39*100</f>
        <v>100</v>
      </c>
      <c r="E39" s="9"/>
      <c r="F39" s="9"/>
    </row>
    <row r="40" spans="1:6" ht="15.75" customHeight="1">
      <c r="A40" s="6" t="s">
        <v>34</v>
      </c>
      <c r="B40" s="7">
        <v>0</v>
      </c>
      <c r="C40" s="7">
        <v>0</v>
      </c>
      <c r="D40" s="8">
        <v>0</v>
      </c>
      <c r="E40" s="9"/>
      <c r="F40" s="9"/>
    </row>
    <row r="41" spans="1:6" ht="15.75" customHeight="1">
      <c r="A41" s="6" t="s">
        <v>35</v>
      </c>
      <c r="B41" s="7">
        <v>0</v>
      </c>
      <c r="C41" s="7">
        <v>0</v>
      </c>
      <c r="D41" s="8">
        <v>0</v>
      </c>
      <c r="E41" s="9"/>
      <c r="F41" s="9"/>
    </row>
    <row r="42" spans="1:6" ht="15.75" customHeight="1">
      <c r="A42" s="6" t="s">
        <v>36</v>
      </c>
      <c r="B42" s="7">
        <v>0</v>
      </c>
      <c r="C42" s="7">
        <v>0</v>
      </c>
      <c r="D42" s="8">
        <v>0</v>
      </c>
      <c r="E42" s="9"/>
      <c r="F42" s="9"/>
    </row>
    <row r="43" spans="1:6" ht="15.75" customHeight="1">
      <c r="A43" s="17" t="s">
        <v>49</v>
      </c>
      <c r="B43" s="18">
        <v>11628885.32</v>
      </c>
      <c r="C43" s="18">
        <v>11628885.32</v>
      </c>
      <c r="D43" s="19">
        <f>C43/B43*100</f>
        <v>100</v>
      </c>
      <c r="E43" s="9"/>
      <c r="F43" s="9"/>
    </row>
    <row r="44" spans="1:6" ht="15.75" customHeight="1">
      <c r="A44" s="6" t="s">
        <v>37</v>
      </c>
      <c r="B44" s="7">
        <v>0</v>
      </c>
      <c r="C44" s="7">
        <v>0</v>
      </c>
      <c r="D44" s="8">
        <v>0</v>
      </c>
      <c r="E44" s="9"/>
      <c r="F44" s="9"/>
    </row>
    <row r="45" spans="1:6" ht="15.75" customHeight="1">
      <c r="A45" s="17" t="s">
        <v>51</v>
      </c>
      <c r="B45" s="18">
        <v>6783629.62</v>
      </c>
      <c r="C45" s="18">
        <v>6783629.62</v>
      </c>
      <c r="D45" s="19">
        <f>C45/B45*100</f>
        <v>100</v>
      </c>
      <c r="E45" s="9"/>
      <c r="F45" s="9"/>
    </row>
    <row r="46" spans="1:6" ht="15.75" customHeight="1">
      <c r="A46" s="6" t="s">
        <v>38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17" t="s">
        <v>50</v>
      </c>
      <c r="B47" s="18">
        <v>14901196.97</v>
      </c>
      <c r="C47" s="18">
        <v>14901196.97</v>
      </c>
      <c r="D47" s="19">
        <f>C47/B47*100</f>
        <v>100</v>
      </c>
      <c r="E47" s="9"/>
      <c r="F47" s="9"/>
    </row>
    <row r="48" spans="1:6" ht="15.75" customHeight="1">
      <c r="A48" s="6" t="s">
        <v>39</v>
      </c>
      <c r="B48" s="7">
        <v>0</v>
      </c>
      <c r="C48" s="7">
        <v>0</v>
      </c>
      <c r="D48" s="8">
        <v>0</v>
      </c>
      <c r="E48" s="9"/>
      <c r="F48" s="9"/>
    </row>
    <row r="49" spans="1:5" ht="18" customHeight="1">
      <c r="A49" s="10" t="s">
        <v>40</v>
      </c>
      <c r="B49" s="11">
        <f>SUM(B4:B48)</f>
        <v>284071910.11</v>
      </c>
      <c r="C49" s="11">
        <f>SUM(C4:C48)</f>
        <v>284071910.11</v>
      </c>
      <c r="D49" s="12">
        <f>C49/B49*100</f>
        <v>100</v>
      </c>
      <c r="E49" s="9"/>
    </row>
    <row r="50" ht="3.75" customHeight="1">
      <c r="E50" s="9"/>
    </row>
    <row r="51" ht="5.25" customHeight="1"/>
    <row r="52" spans="1:4" ht="16.5">
      <c r="A52" s="13"/>
      <c r="B52" s="14"/>
      <c r="C52" s="53"/>
      <c r="D52" s="53"/>
    </row>
    <row r="53" spans="1:4" ht="11.25" customHeight="1">
      <c r="A53" s="14"/>
      <c r="B53" s="14"/>
      <c r="C53" s="14"/>
      <c r="D53" s="14"/>
    </row>
    <row r="54" spans="1:4" ht="10.5" customHeight="1">
      <c r="A54" s="14"/>
      <c r="B54" s="14"/>
      <c r="C54" s="14"/>
      <c r="D54" s="14"/>
    </row>
    <row r="55" spans="1:4" ht="16.5">
      <c r="A55" s="15"/>
      <c r="B55" s="14"/>
      <c r="C55" s="14"/>
      <c r="D55" s="14"/>
    </row>
    <row r="56" spans="1:4" ht="16.5">
      <c r="A56" s="15"/>
      <c r="B56" s="14"/>
      <c r="C56" s="53"/>
      <c r="D56" s="53"/>
    </row>
  </sheetData>
  <sheetProtection/>
  <mergeCells count="4">
    <mergeCell ref="A1:D1"/>
    <mergeCell ref="B2:D2"/>
    <mergeCell ref="C52:D52"/>
    <mergeCell ref="C56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55.5" customHeight="1">
      <c r="A1" s="51" t="s">
        <v>79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6308465.17</v>
      </c>
      <c r="C6" s="40">
        <v>6308465.17</v>
      </c>
      <c r="D6" s="41">
        <f>C6/B6*100</f>
        <v>100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6308465.17</v>
      </c>
      <c r="C38" s="44">
        <f>SUM(C4:C37)</f>
        <v>6308465.17</v>
      </c>
      <c r="D38" s="45">
        <f>C38/B38*100</f>
        <v>100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87" customHeight="1">
      <c r="A1" s="51" t="s">
        <v>80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1543480</v>
      </c>
      <c r="C6" s="40">
        <v>1543480</v>
      </c>
      <c r="D6" s="41">
        <f>C6/B6*100</f>
        <v>100</v>
      </c>
      <c r="E6" s="42"/>
      <c r="F6" s="42"/>
    </row>
    <row r="7" spans="1:6" ht="15.75" customHeight="1">
      <c r="A7" s="39" t="s">
        <v>9</v>
      </c>
      <c r="B7" s="40">
        <v>3835130</v>
      </c>
      <c r="C7" s="40">
        <v>3835130</v>
      </c>
      <c r="D7" s="41">
        <f aca="true" t="shared" si="0" ref="D7:D34">C7/B7*100</f>
        <v>100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2284700</v>
      </c>
      <c r="C10" s="40">
        <v>2284700</v>
      </c>
      <c r="D10" s="41">
        <f t="shared" si="0"/>
        <v>100</v>
      </c>
      <c r="E10" s="42"/>
      <c r="F10" s="42"/>
    </row>
    <row r="11" spans="1:6" ht="15.75" customHeight="1">
      <c r="A11" s="39" t="s">
        <v>13</v>
      </c>
      <c r="B11" s="40">
        <v>3500000</v>
      </c>
      <c r="C11" s="40">
        <v>3500000</v>
      </c>
      <c r="D11" s="41">
        <f t="shared" si="0"/>
        <v>100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1500000</v>
      </c>
      <c r="C14" s="40">
        <v>1500000</v>
      </c>
      <c r="D14" s="41">
        <f t="shared" si="0"/>
        <v>100</v>
      </c>
      <c r="E14" s="42"/>
      <c r="F14" s="42"/>
    </row>
    <row r="15" spans="1:6" ht="15.75" customHeight="1">
      <c r="A15" s="39" t="s">
        <v>17</v>
      </c>
      <c r="B15" s="40">
        <v>3500000</v>
      </c>
      <c r="C15" s="40">
        <v>3500000</v>
      </c>
      <c r="D15" s="41">
        <f t="shared" si="0"/>
        <v>100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515900</v>
      </c>
      <c r="C17" s="40">
        <v>515900</v>
      </c>
      <c r="D17" s="41">
        <f t="shared" si="0"/>
        <v>100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2800000</v>
      </c>
      <c r="C19" s="40">
        <v>2800000</v>
      </c>
      <c r="D19" s="41">
        <f t="shared" si="0"/>
        <v>100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1700000</v>
      </c>
      <c r="C21" s="40">
        <v>1700000</v>
      </c>
      <c r="D21" s="41">
        <f t="shared" si="0"/>
        <v>100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1500000</v>
      </c>
      <c r="C24" s="40">
        <v>1500000</v>
      </c>
      <c r="D24" s="41">
        <f t="shared" si="0"/>
        <v>100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700000</v>
      </c>
      <c r="C26" s="40">
        <v>700000</v>
      </c>
      <c r="D26" s="41">
        <f t="shared" si="0"/>
        <v>100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1500000</v>
      </c>
      <c r="C28" s="40">
        <v>1500000</v>
      </c>
      <c r="D28" s="41">
        <f t="shared" si="0"/>
        <v>100</v>
      </c>
      <c r="E28" s="42"/>
      <c r="F28" s="42"/>
    </row>
    <row r="29" spans="1:6" ht="15.75" customHeight="1">
      <c r="A29" s="39" t="s">
        <v>31</v>
      </c>
      <c r="B29" s="40">
        <v>2100000</v>
      </c>
      <c r="C29" s="40">
        <v>2100000</v>
      </c>
      <c r="D29" s="41">
        <f t="shared" si="0"/>
        <v>100</v>
      </c>
      <c r="E29" s="42"/>
      <c r="F29" s="42"/>
    </row>
    <row r="30" spans="1:6" ht="15.75" customHeight="1">
      <c r="A30" s="39" t="s">
        <v>32</v>
      </c>
      <c r="B30" s="40">
        <v>1400000</v>
      </c>
      <c r="C30" s="40">
        <v>1400000</v>
      </c>
      <c r="D30" s="41">
        <f t="shared" si="0"/>
        <v>100</v>
      </c>
      <c r="E30" s="42"/>
      <c r="F30" s="42"/>
    </row>
    <row r="31" spans="1:6" ht="15.75" customHeight="1">
      <c r="A31" s="39" t="s">
        <v>33</v>
      </c>
      <c r="B31" s="40">
        <v>1500000</v>
      </c>
      <c r="C31" s="40">
        <v>1500000</v>
      </c>
      <c r="D31" s="41">
        <f t="shared" si="0"/>
        <v>100</v>
      </c>
      <c r="E31" s="42"/>
      <c r="F31" s="42"/>
    </row>
    <row r="32" spans="1:6" ht="15.75" customHeight="1">
      <c r="A32" s="39" t="s">
        <v>34</v>
      </c>
      <c r="B32" s="40">
        <v>700000</v>
      </c>
      <c r="C32" s="40">
        <v>700000</v>
      </c>
      <c r="D32" s="41">
        <f t="shared" si="0"/>
        <v>100</v>
      </c>
      <c r="E32" s="42"/>
      <c r="F32" s="42"/>
    </row>
    <row r="33" spans="1:6" ht="15.75" customHeight="1">
      <c r="A33" s="39" t="s">
        <v>35</v>
      </c>
      <c r="B33" s="40">
        <v>2000000</v>
      </c>
      <c r="C33" s="40">
        <v>2000000</v>
      </c>
      <c r="D33" s="41">
        <f t="shared" si="0"/>
        <v>100</v>
      </c>
      <c r="E33" s="42"/>
      <c r="F33" s="42"/>
    </row>
    <row r="34" spans="1:6" ht="15.75" customHeight="1">
      <c r="A34" s="39" t="s">
        <v>36</v>
      </c>
      <c r="B34" s="40">
        <v>1000000</v>
      </c>
      <c r="C34" s="40">
        <v>1000000</v>
      </c>
      <c r="D34" s="41">
        <f t="shared" si="0"/>
        <v>100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33579210</v>
      </c>
      <c r="C38" s="44">
        <f>SUM(C4:C37)</f>
        <v>33579210</v>
      </c>
      <c r="D38" s="45">
        <f>C38/B38*100</f>
        <v>100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58.5" customHeight="1">
      <c r="A1" s="51" t="s">
        <v>88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255736</v>
      </c>
      <c r="C4" s="40">
        <v>255736</v>
      </c>
      <c r="D4" s="41">
        <f>C4/B4*100</f>
        <v>100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28312</v>
      </c>
      <c r="C6" s="40">
        <v>28312</v>
      </c>
      <c r="D6" s="41">
        <f>C6/B6*100</f>
        <v>100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71296</v>
      </c>
      <c r="C8" s="40">
        <v>71296</v>
      </c>
      <c r="D8" s="41">
        <f>C8/B8*100</f>
        <v>100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149955</v>
      </c>
      <c r="C15" s="40">
        <v>94050</v>
      </c>
      <c r="D15" s="41">
        <f>C15/B15*100</f>
        <v>62.71881564469341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90541</v>
      </c>
      <c r="C19" s="40">
        <v>90541</v>
      </c>
      <c r="D19" s="41">
        <f>C19/B19*100</f>
        <v>100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112385</v>
      </c>
      <c r="C28" s="40">
        <v>112385</v>
      </c>
      <c r="D28" s="41">
        <f>C28/B28*100</f>
        <v>100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708225</v>
      </c>
      <c r="C38" s="44">
        <f>SUM(C4:C37)</f>
        <v>652320</v>
      </c>
      <c r="D38" s="45">
        <f>C38/B38*100</f>
        <v>92.10632214338663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57.75" customHeight="1">
      <c r="A1" s="51" t="s">
        <v>88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911357</v>
      </c>
      <c r="C4" s="40">
        <v>911357</v>
      </c>
      <c r="D4" s="41">
        <f aca="true" t="shared" si="0" ref="D4:D38">C4/B4*100</f>
        <v>100</v>
      </c>
      <c r="E4" s="42"/>
      <c r="F4" s="42"/>
    </row>
    <row r="5" spans="1:6" ht="15.75" customHeight="1">
      <c r="A5" s="39" t="s">
        <v>7</v>
      </c>
      <c r="B5" s="40">
        <v>189525</v>
      </c>
      <c r="C5" s="40">
        <v>189525</v>
      </c>
      <c r="D5" s="41">
        <f t="shared" si="0"/>
        <v>100</v>
      </c>
      <c r="E5" s="42"/>
      <c r="F5" s="42"/>
    </row>
    <row r="6" spans="1:6" ht="15.75" customHeight="1">
      <c r="A6" s="39" t="s">
        <v>8</v>
      </c>
      <c r="B6" s="40">
        <v>237500</v>
      </c>
      <c r="C6" s="40">
        <v>237500</v>
      </c>
      <c r="D6" s="41">
        <f t="shared" si="0"/>
        <v>100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152000</v>
      </c>
      <c r="C8" s="40">
        <v>152000</v>
      </c>
      <c r="D8" s="41">
        <f t="shared" si="0"/>
        <v>100</v>
      </c>
      <c r="E8" s="42"/>
      <c r="F8" s="42"/>
    </row>
    <row r="9" spans="1:6" ht="15.75" customHeight="1">
      <c r="A9" s="39" t="s">
        <v>11</v>
      </c>
      <c r="B9" s="40">
        <v>45580</v>
      </c>
      <c r="C9" s="40">
        <v>45580</v>
      </c>
      <c r="D9" s="41">
        <f t="shared" si="0"/>
        <v>100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285000</v>
      </c>
      <c r="C11" s="40">
        <v>285000</v>
      </c>
      <c r="D11" s="41">
        <f t="shared" si="0"/>
        <v>100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255991</v>
      </c>
      <c r="C15" s="40">
        <v>81961</v>
      </c>
      <c r="D15" s="41">
        <f t="shared" si="0"/>
        <v>32.01714122762128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171018</v>
      </c>
      <c r="C19" s="40">
        <v>171018</v>
      </c>
      <c r="D19" s="41">
        <f t="shared" si="0"/>
        <v>100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57000</v>
      </c>
      <c r="C21" s="40">
        <v>57000</v>
      </c>
      <c r="D21" s="41">
        <f t="shared" si="0"/>
        <v>100</v>
      </c>
      <c r="E21" s="42"/>
      <c r="F21" s="42"/>
    </row>
    <row r="22" spans="1:6" ht="15.75" customHeight="1">
      <c r="A22" s="39" t="s">
        <v>24</v>
      </c>
      <c r="B22" s="40">
        <v>131316</v>
      </c>
      <c r="C22" s="40">
        <v>131316</v>
      </c>
      <c r="D22" s="41">
        <f t="shared" si="0"/>
        <v>100</v>
      </c>
      <c r="E22" s="42"/>
      <c r="F22" s="42"/>
    </row>
    <row r="23" spans="1:6" ht="15.75" customHeight="1">
      <c r="A23" s="39" t="s">
        <v>25</v>
      </c>
      <c r="B23" s="40">
        <v>223381</v>
      </c>
      <c r="C23" s="40">
        <v>223381</v>
      </c>
      <c r="D23" s="41">
        <f t="shared" si="0"/>
        <v>100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80685</v>
      </c>
      <c r="C27" s="40">
        <v>26079</v>
      </c>
      <c r="D27" s="41">
        <f t="shared" si="0"/>
        <v>32.32199293548987</v>
      </c>
      <c r="E27" s="42"/>
      <c r="F27" s="42"/>
    </row>
    <row r="28" spans="1:6" ht="15.75" customHeight="1">
      <c r="A28" s="39" t="s">
        <v>30</v>
      </c>
      <c r="B28" s="40">
        <v>19000</v>
      </c>
      <c r="C28" s="40">
        <v>19000</v>
      </c>
      <c r="D28" s="41">
        <f t="shared" si="0"/>
        <v>100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190000</v>
      </c>
      <c r="C32" s="40">
        <v>190000</v>
      </c>
      <c r="D32" s="41">
        <f t="shared" si="0"/>
        <v>100</v>
      </c>
      <c r="E32" s="42"/>
      <c r="F32" s="42"/>
    </row>
    <row r="33" spans="1:6" ht="15.75" customHeight="1">
      <c r="A33" s="39" t="s">
        <v>35</v>
      </c>
      <c r="B33" s="40">
        <v>122500</v>
      </c>
      <c r="C33" s="40">
        <v>122500</v>
      </c>
      <c r="D33" s="41">
        <f t="shared" si="0"/>
        <v>100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52250</v>
      </c>
      <c r="C35" s="40">
        <v>52250</v>
      </c>
      <c r="D35" s="41">
        <f t="shared" si="0"/>
        <v>100</v>
      </c>
      <c r="E35" s="42"/>
      <c r="F35" s="42"/>
    </row>
    <row r="36" spans="1:6" ht="15.75" customHeight="1">
      <c r="A36" s="39" t="s">
        <v>38</v>
      </c>
      <c r="B36" s="40">
        <v>23750</v>
      </c>
      <c r="C36" s="40">
        <v>23750</v>
      </c>
      <c r="D36" s="41">
        <f t="shared" si="0"/>
        <v>100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 t="shared" si="0"/>
        <v>#DIV/0!</v>
      </c>
      <c r="E37" s="42"/>
      <c r="F37" s="42"/>
    </row>
    <row r="38" spans="1:5" ht="18" customHeight="1">
      <c r="A38" s="43" t="s">
        <v>40</v>
      </c>
      <c r="B38" s="44">
        <f>SUM(B4:B37)</f>
        <v>3147853</v>
      </c>
      <c r="C38" s="44">
        <f>SUM(C4:C37)</f>
        <v>2919217</v>
      </c>
      <c r="D38" s="45">
        <f t="shared" si="0"/>
        <v>92.73676375612203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="90" zoomScaleNormal="90" zoomScalePageLayoutView="0" workbookViewId="0" topLeftCell="A7">
      <selection activeCell="B41" sqref="B41:C4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51" t="s">
        <v>118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290317758.7</v>
      </c>
      <c r="C4" s="7">
        <v>21905920</v>
      </c>
      <c r="D4" s="8">
        <f>C4/B4*100</f>
        <v>7.545497767029985</v>
      </c>
      <c r="E4" s="9"/>
      <c r="F4" s="9"/>
    </row>
    <row r="5" spans="1:6" ht="15.75" customHeight="1">
      <c r="A5" s="6" t="s">
        <v>7</v>
      </c>
      <c r="B5" s="7">
        <v>34719602.2</v>
      </c>
      <c r="C5" s="7">
        <v>18317534</v>
      </c>
      <c r="D5" s="8">
        <f aca="true" t="shared" si="0" ref="D5:D38">C5/B5*100</f>
        <v>52.75847889754911</v>
      </c>
      <c r="E5" s="9"/>
      <c r="F5" s="9"/>
    </row>
    <row r="6" spans="1:6" ht="15.75" customHeight="1">
      <c r="A6" s="6" t="s">
        <v>8</v>
      </c>
      <c r="B6" s="7">
        <v>17703694.4</v>
      </c>
      <c r="C6" s="7">
        <v>8795290</v>
      </c>
      <c r="D6" s="8">
        <f t="shared" si="0"/>
        <v>49.680534476464985</v>
      </c>
      <c r="E6" s="9"/>
      <c r="F6" s="9"/>
    </row>
    <row r="7" spans="1:6" ht="15.75" customHeight="1">
      <c r="A7" s="6" t="s">
        <v>9</v>
      </c>
      <c r="B7" s="7">
        <v>12590705.1</v>
      </c>
      <c r="C7" s="7">
        <v>6443235</v>
      </c>
      <c r="D7" s="8">
        <f t="shared" si="0"/>
        <v>51.174536682619944</v>
      </c>
      <c r="E7" s="9"/>
      <c r="F7" s="9"/>
    </row>
    <row r="8" spans="1:6" ht="15.75" customHeight="1">
      <c r="A8" s="6" t="s">
        <v>10</v>
      </c>
      <c r="B8" s="7">
        <v>16213407.9</v>
      </c>
      <c r="C8" s="7">
        <v>10640970</v>
      </c>
      <c r="D8" s="8">
        <f t="shared" si="0"/>
        <v>65.63068088850092</v>
      </c>
      <c r="E8" s="9"/>
      <c r="F8" s="9"/>
    </row>
    <row r="9" spans="1:6" ht="15.75" customHeight="1">
      <c r="A9" s="6" t="s">
        <v>11</v>
      </c>
      <c r="B9" s="7">
        <v>10994974</v>
      </c>
      <c r="C9" s="7">
        <v>7369825</v>
      </c>
      <c r="D9" s="8">
        <f t="shared" si="0"/>
        <v>67.02903526647721</v>
      </c>
      <c r="E9" s="9"/>
      <c r="F9" s="9"/>
    </row>
    <row r="10" spans="1:6" ht="15.75" customHeight="1">
      <c r="A10" s="6" t="s">
        <v>12</v>
      </c>
      <c r="B10" s="7">
        <v>22789524.6</v>
      </c>
      <c r="C10" s="7">
        <v>13218457</v>
      </c>
      <c r="D10" s="8">
        <f t="shared" si="0"/>
        <v>58.00233761787202</v>
      </c>
      <c r="E10" s="9"/>
      <c r="F10" s="9"/>
    </row>
    <row r="11" spans="1:6" ht="15.75" customHeight="1">
      <c r="A11" s="6" t="s">
        <v>13</v>
      </c>
      <c r="B11" s="7">
        <v>33197471.2</v>
      </c>
      <c r="C11" s="7">
        <v>15389489</v>
      </c>
      <c r="D11" s="8">
        <f t="shared" si="0"/>
        <v>46.357413512870224</v>
      </c>
      <c r="E11" s="9"/>
      <c r="F11" s="9"/>
    </row>
    <row r="12" spans="1:6" ht="15.75" customHeight="1">
      <c r="A12" s="6" t="s">
        <v>14</v>
      </c>
      <c r="B12" s="7">
        <v>13903232.6</v>
      </c>
      <c r="C12" s="7">
        <v>10071444</v>
      </c>
      <c r="D12" s="8">
        <f t="shared" si="0"/>
        <v>72.43958502139999</v>
      </c>
      <c r="E12" s="9"/>
      <c r="F12" s="9"/>
    </row>
    <row r="13" spans="1:6" ht="15.75" customHeight="1">
      <c r="A13" s="6" t="s">
        <v>15</v>
      </c>
      <c r="B13" s="7">
        <v>23529674.9</v>
      </c>
      <c r="C13" s="7">
        <v>15427059</v>
      </c>
      <c r="D13" s="8">
        <f t="shared" si="0"/>
        <v>65.56426752840517</v>
      </c>
      <c r="E13" s="9"/>
      <c r="F13" s="9"/>
    </row>
    <row r="14" spans="1:6" ht="15.75" customHeight="1">
      <c r="A14" s="6" t="s">
        <v>16</v>
      </c>
      <c r="B14" s="7">
        <v>7956260.9</v>
      </c>
      <c r="C14" s="7">
        <v>6102528</v>
      </c>
      <c r="D14" s="8">
        <f t="shared" si="0"/>
        <v>76.70095383624235</v>
      </c>
      <c r="E14" s="9"/>
      <c r="F14" s="9"/>
    </row>
    <row r="15" spans="1:6" ht="15.75" customHeight="1">
      <c r="A15" s="6" t="s">
        <v>17</v>
      </c>
      <c r="B15" s="7">
        <v>30754170.1</v>
      </c>
      <c r="C15" s="7">
        <v>16732224</v>
      </c>
      <c r="D15" s="8">
        <f t="shared" si="0"/>
        <v>54.40635837544515</v>
      </c>
      <c r="E15" s="9"/>
      <c r="F15" s="9"/>
    </row>
    <row r="16" spans="1:6" ht="15.75" customHeight="1">
      <c r="A16" s="6" t="s">
        <v>18</v>
      </c>
      <c r="B16" s="7">
        <v>9750435.7</v>
      </c>
      <c r="C16" s="7">
        <v>7954813</v>
      </c>
      <c r="D16" s="8">
        <f t="shared" si="0"/>
        <v>81.5841798741363</v>
      </c>
      <c r="E16" s="9"/>
      <c r="F16" s="9"/>
    </row>
    <row r="17" spans="1:6" ht="15.75" customHeight="1">
      <c r="A17" s="6" t="s">
        <v>19</v>
      </c>
      <c r="B17" s="7">
        <v>17811585.2</v>
      </c>
      <c r="C17" s="7">
        <v>10629284</v>
      </c>
      <c r="D17" s="8">
        <f t="shared" si="0"/>
        <v>59.67623813741183</v>
      </c>
      <c r="E17" s="9"/>
      <c r="F17" s="9"/>
    </row>
    <row r="18" spans="1:6" ht="15.75" customHeight="1">
      <c r="A18" s="6" t="s">
        <v>20</v>
      </c>
      <c r="B18" s="7">
        <v>25784465</v>
      </c>
      <c r="C18" s="7">
        <v>14296821</v>
      </c>
      <c r="D18" s="8">
        <f t="shared" si="0"/>
        <v>55.447421538511655</v>
      </c>
      <c r="E18" s="9"/>
      <c r="F18" s="9"/>
    </row>
    <row r="19" spans="1:6" ht="15.75" customHeight="1">
      <c r="A19" s="6" t="s">
        <v>21</v>
      </c>
      <c r="B19" s="7">
        <v>14346423.5</v>
      </c>
      <c r="C19" s="7">
        <v>10648807</v>
      </c>
      <c r="D19" s="8">
        <f t="shared" si="0"/>
        <v>74.22621394105646</v>
      </c>
      <c r="E19" s="9"/>
      <c r="F19" s="9"/>
    </row>
    <row r="20" spans="1:6" ht="15.75" customHeight="1">
      <c r="A20" s="6" t="s">
        <v>22</v>
      </c>
      <c r="B20" s="7">
        <v>23213943.3</v>
      </c>
      <c r="C20" s="7">
        <v>14690814</v>
      </c>
      <c r="D20" s="8">
        <f t="shared" si="0"/>
        <v>63.284439916763304</v>
      </c>
      <c r="E20" s="9"/>
      <c r="F20" s="9"/>
    </row>
    <row r="21" spans="1:6" ht="15.75" customHeight="1">
      <c r="A21" s="6" t="s">
        <v>23</v>
      </c>
      <c r="B21" s="7">
        <v>29958677.3</v>
      </c>
      <c r="C21" s="7">
        <v>23405060</v>
      </c>
      <c r="D21" s="8">
        <f t="shared" si="0"/>
        <v>78.12447714438981</v>
      </c>
      <c r="E21" s="9"/>
      <c r="F21" s="9"/>
    </row>
    <row r="22" spans="1:6" ht="15.75" customHeight="1">
      <c r="A22" s="6" t="s">
        <v>24</v>
      </c>
      <c r="B22" s="7">
        <v>36840995.5</v>
      </c>
      <c r="C22" s="7">
        <v>21752651</v>
      </c>
      <c r="D22" s="8">
        <f t="shared" si="0"/>
        <v>59.04468840968209</v>
      </c>
      <c r="E22" s="9"/>
      <c r="F22" s="9"/>
    </row>
    <row r="23" spans="1:6" ht="15.75" customHeight="1">
      <c r="A23" s="6" t="s">
        <v>25</v>
      </c>
      <c r="B23" s="7">
        <v>22577078.5</v>
      </c>
      <c r="C23" s="7">
        <v>13926080</v>
      </c>
      <c r="D23" s="8">
        <f t="shared" si="0"/>
        <v>61.68238286454999</v>
      </c>
      <c r="E23" s="9"/>
      <c r="F23" s="9"/>
    </row>
    <row r="24" spans="1:6" ht="15.75" customHeight="1">
      <c r="A24" s="6" t="s">
        <v>26</v>
      </c>
      <c r="B24" s="7">
        <v>40218124.9</v>
      </c>
      <c r="C24" s="7">
        <v>20033850</v>
      </c>
      <c r="D24" s="8">
        <f t="shared" si="0"/>
        <v>49.81298867068763</v>
      </c>
      <c r="E24" s="9"/>
      <c r="F24" s="9"/>
    </row>
    <row r="25" spans="1:6" ht="15.75" customHeight="1">
      <c r="A25" s="6" t="s">
        <v>27</v>
      </c>
      <c r="B25" s="7">
        <v>23496187.4</v>
      </c>
      <c r="C25" s="7">
        <v>14710492</v>
      </c>
      <c r="D25" s="8">
        <f t="shared" si="0"/>
        <v>62.60799571252994</v>
      </c>
      <c r="E25" s="9"/>
      <c r="F25" s="9"/>
    </row>
    <row r="26" spans="1:6" ht="15.75" customHeight="1">
      <c r="A26" s="6" t="s">
        <v>28</v>
      </c>
      <c r="B26" s="7">
        <v>16588651.6</v>
      </c>
      <c r="C26" s="7">
        <v>12616884</v>
      </c>
      <c r="D26" s="8">
        <f t="shared" si="0"/>
        <v>76.0573210181833</v>
      </c>
      <c r="E26" s="9"/>
      <c r="F26" s="9"/>
    </row>
    <row r="27" spans="1:6" ht="15.75" customHeight="1">
      <c r="A27" s="6" t="s">
        <v>29</v>
      </c>
      <c r="B27" s="7">
        <v>32239385.1</v>
      </c>
      <c r="C27" s="7">
        <v>13401295</v>
      </c>
      <c r="D27" s="8">
        <f t="shared" si="0"/>
        <v>41.56808499427614</v>
      </c>
      <c r="E27" s="9"/>
      <c r="F27" s="9"/>
    </row>
    <row r="28" spans="1:6" ht="15.75" customHeight="1">
      <c r="A28" s="6" t="s">
        <v>30</v>
      </c>
      <c r="B28" s="7">
        <v>43971468</v>
      </c>
      <c r="C28" s="7">
        <v>25213148</v>
      </c>
      <c r="D28" s="8">
        <f t="shared" si="0"/>
        <v>57.33979133923843</v>
      </c>
      <c r="E28" s="9"/>
      <c r="F28" s="9"/>
    </row>
    <row r="29" spans="1:6" ht="15.75" customHeight="1">
      <c r="A29" s="6" t="s">
        <v>31</v>
      </c>
      <c r="B29" s="7">
        <v>30153646.8</v>
      </c>
      <c r="C29" s="7">
        <v>15180088</v>
      </c>
      <c r="D29" s="8">
        <f t="shared" si="0"/>
        <v>50.34246139674223</v>
      </c>
      <c r="E29" s="9"/>
      <c r="F29" s="9"/>
    </row>
    <row r="30" spans="1:6" ht="15.75" customHeight="1">
      <c r="A30" s="6" t="s">
        <v>32</v>
      </c>
      <c r="B30" s="7">
        <v>11618168.7</v>
      </c>
      <c r="C30" s="7">
        <v>6988228</v>
      </c>
      <c r="D30" s="8">
        <f t="shared" si="0"/>
        <v>60.14913520751338</v>
      </c>
      <c r="E30" s="9"/>
      <c r="F30" s="9"/>
    </row>
    <row r="31" spans="1:6" ht="15.75" customHeight="1">
      <c r="A31" s="6" t="s">
        <v>33</v>
      </c>
      <c r="B31" s="7">
        <v>25380407.8</v>
      </c>
      <c r="C31" s="7">
        <v>15238194</v>
      </c>
      <c r="D31" s="8">
        <f t="shared" si="0"/>
        <v>60.03920078857047</v>
      </c>
      <c r="E31" s="9"/>
      <c r="F31" s="9"/>
    </row>
    <row r="32" spans="1:6" ht="15.75" customHeight="1">
      <c r="A32" s="6" t="s">
        <v>34</v>
      </c>
      <c r="B32" s="7">
        <v>39716961.6</v>
      </c>
      <c r="C32" s="7">
        <v>22744421</v>
      </c>
      <c r="D32" s="8">
        <f t="shared" si="0"/>
        <v>57.266266309757185</v>
      </c>
      <c r="E32" s="9"/>
      <c r="F32" s="9"/>
    </row>
    <row r="33" spans="1:6" ht="15.75" customHeight="1">
      <c r="A33" s="6" t="s">
        <v>35</v>
      </c>
      <c r="B33" s="7">
        <v>27160877.2</v>
      </c>
      <c r="C33" s="7">
        <v>12837698</v>
      </c>
      <c r="D33" s="8">
        <f t="shared" si="0"/>
        <v>47.26540275363419</v>
      </c>
      <c r="E33" s="9"/>
      <c r="F33" s="9"/>
    </row>
    <row r="34" spans="1:6" ht="15.75" customHeight="1">
      <c r="A34" s="6" t="s">
        <v>36</v>
      </c>
      <c r="B34" s="7">
        <v>31952961.6</v>
      </c>
      <c r="C34" s="7">
        <v>14891773</v>
      </c>
      <c r="D34" s="8">
        <f t="shared" si="0"/>
        <v>46.60529808291698</v>
      </c>
      <c r="E34" s="9"/>
      <c r="F34" s="9"/>
    </row>
    <row r="35" spans="1:6" ht="15.75" customHeight="1">
      <c r="A35" s="6" t="s">
        <v>37</v>
      </c>
      <c r="B35" s="7">
        <v>20782090.6</v>
      </c>
      <c r="C35" s="7">
        <v>17098866</v>
      </c>
      <c r="D35" s="8">
        <f t="shared" si="0"/>
        <v>82.27692934800312</v>
      </c>
      <c r="E35" s="9"/>
      <c r="F35" s="9"/>
    </row>
    <row r="36" spans="1:6" ht="15.75" customHeight="1">
      <c r="A36" s="6" t="s">
        <v>38</v>
      </c>
      <c r="B36" s="7">
        <v>33691700.1</v>
      </c>
      <c r="C36" s="7">
        <v>9850732</v>
      </c>
      <c r="D36" s="8">
        <f t="shared" si="0"/>
        <v>29.23785968283625</v>
      </c>
      <c r="E36" s="9"/>
      <c r="F36" s="9"/>
    </row>
    <row r="37" spans="1:6" ht="15.75" customHeight="1">
      <c r="A37" s="6" t="s">
        <v>39</v>
      </c>
      <c r="B37" s="7">
        <v>145808374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1217733086</v>
      </c>
      <c r="C38" s="11">
        <f>SUM(C4:C37)</f>
        <v>468523974</v>
      </c>
      <c r="D38" s="12">
        <f t="shared" si="0"/>
        <v>38.475096011310974</v>
      </c>
      <c r="E38" s="9"/>
    </row>
    <row r="39" ht="3.75" customHeight="1">
      <c r="E39" s="9"/>
    </row>
    <row r="40" ht="5.25" customHeight="1"/>
    <row r="41" spans="1:4" ht="16.5">
      <c r="A41" s="13"/>
      <c r="B41" s="50"/>
      <c r="C41" s="50"/>
      <c r="D41" s="49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3.75" customHeight="1">
      <c r="A1" s="51" t="s">
        <v>89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1573034</v>
      </c>
      <c r="C5" s="40">
        <v>0</v>
      </c>
      <c r="D5" s="41">
        <f>C5/B5*100</f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1573034</v>
      </c>
      <c r="C15" s="40">
        <v>0</v>
      </c>
      <c r="D15" s="41">
        <f>C15/B15*100</f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3146068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49" sqref="F49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3.75" customHeight="1">
      <c r="A1" s="51" t="s">
        <v>89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1573034</v>
      </c>
      <c r="C4" s="40">
        <v>0</v>
      </c>
      <c r="D4" s="41">
        <f>C4/B4*100</f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1573034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3.75" customHeight="1">
      <c r="A1" s="51" t="s">
        <v>89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1573034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1573034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3.75" customHeight="1">
      <c r="A1" s="51" t="s">
        <v>90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2453421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2860997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2142620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3183357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2119336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2841026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2620591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18221348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51" t="s">
        <v>91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64322096.98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84905168.02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39</v>
      </c>
      <c r="B37" s="7">
        <v>2587101.9600000083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151814366.96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6.25" customHeight="1">
      <c r="A1" s="51" t="s">
        <v>92</v>
      </c>
      <c r="B1" s="51"/>
      <c r="C1" s="51"/>
      <c r="D1" s="51"/>
    </row>
    <row r="2" spans="1:4" ht="15.75">
      <c r="A2" s="2"/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7155000</v>
      </c>
      <c r="C4" s="7">
        <v>7155000</v>
      </c>
      <c r="D4" s="8">
        <f aca="true" t="shared" si="0" ref="D4:D38">C4/B4*100</f>
        <v>100</v>
      </c>
      <c r="E4" s="9"/>
      <c r="F4" s="9"/>
    </row>
    <row r="5" spans="1:6" ht="15.75" customHeight="1">
      <c r="A5" s="6" t="s">
        <v>7</v>
      </c>
      <c r="B5" s="7">
        <v>513000</v>
      </c>
      <c r="C5" s="7">
        <v>513000</v>
      </c>
      <c r="D5" s="8">
        <f t="shared" si="0"/>
        <v>100</v>
      </c>
      <c r="E5" s="9"/>
      <c r="F5" s="9"/>
    </row>
    <row r="6" spans="1:6" ht="15.75" customHeight="1">
      <c r="A6" s="6" t="s">
        <v>8</v>
      </c>
      <c r="B6" s="7">
        <v>549000</v>
      </c>
      <c r="C6" s="7">
        <v>549000</v>
      </c>
      <c r="D6" s="8">
        <f t="shared" si="0"/>
        <v>100</v>
      </c>
      <c r="E6" s="9"/>
      <c r="F6" s="9"/>
    </row>
    <row r="7" spans="1:6" ht="15.75" customHeight="1">
      <c r="A7" s="6" t="s">
        <v>9</v>
      </c>
      <c r="B7" s="7">
        <v>504000</v>
      </c>
      <c r="C7" s="7">
        <v>504000</v>
      </c>
      <c r="D7" s="8">
        <f t="shared" si="0"/>
        <v>100</v>
      </c>
      <c r="E7" s="9"/>
      <c r="F7" s="9"/>
    </row>
    <row r="8" spans="1:6" ht="15.75" customHeight="1">
      <c r="A8" s="6" t="s">
        <v>10</v>
      </c>
      <c r="B8" s="7">
        <v>693000</v>
      </c>
      <c r="C8" s="7">
        <v>693000</v>
      </c>
      <c r="D8" s="8">
        <f t="shared" si="0"/>
        <v>100</v>
      </c>
      <c r="E8" s="9"/>
      <c r="F8" s="9"/>
    </row>
    <row r="9" spans="1:6" ht="15.75" customHeight="1">
      <c r="A9" s="6" t="s">
        <v>11</v>
      </c>
      <c r="B9" s="7">
        <v>270000</v>
      </c>
      <c r="C9" s="7">
        <v>270000</v>
      </c>
      <c r="D9" s="8">
        <f t="shared" si="0"/>
        <v>100</v>
      </c>
      <c r="E9" s="9"/>
      <c r="F9" s="9"/>
    </row>
    <row r="10" spans="1:6" ht="15.75" customHeight="1">
      <c r="A10" s="6" t="s">
        <v>12</v>
      </c>
      <c r="B10" s="7">
        <v>504000</v>
      </c>
      <c r="C10" s="7">
        <v>504000</v>
      </c>
      <c r="D10" s="8">
        <f t="shared" si="0"/>
        <v>100</v>
      </c>
      <c r="E10" s="9"/>
      <c r="F10" s="9"/>
    </row>
    <row r="11" spans="1:6" ht="15.75" customHeight="1">
      <c r="A11" s="6" t="s">
        <v>13</v>
      </c>
      <c r="B11" s="7">
        <v>1260000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562500</v>
      </c>
      <c r="C12" s="7">
        <v>562500</v>
      </c>
      <c r="D12" s="8">
        <f t="shared" si="0"/>
        <v>100</v>
      </c>
      <c r="E12" s="9"/>
      <c r="F12" s="9"/>
    </row>
    <row r="13" spans="1:6" ht="15.75" customHeight="1">
      <c r="A13" s="6" t="s">
        <v>15</v>
      </c>
      <c r="B13" s="7">
        <v>324000</v>
      </c>
      <c r="C13" s="7">
        <v>162000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585000</v>
      </c>
      <c r="C14" s="7">
        <v>585000</v>
      </c>
      <c r="D14" s="8">
        <f t="shared" si="0"/>
        <v>100</v>
      </c>
      <c r="E14" s="9"/>
      <c r="F14" s="9"/>
    </row>
    <row r="15" spans="1:6" ht="15.75" customHeight="1">
      <c r="A15" s="6" t="s">
        <v>17</v>
      </c>
      <c r="B15" s="7">
        <v>1890000</v>
      </c>
      <c r="C15" s="7">
        <v>945000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180000</v>
      </c>
      <c r="C16" s="7">
        <v>180000</v>
      </c>
      <c r="D16" s="8">
        <f t="shared" si="0"/>
        <v>100</v>
      </c>
      <c r="E16" s="9"/>
      <c r="F16" s="9"/>
    </row>
    <row r="17" spans="1:6" ht="15.75" customHeight="1">
      <c r="A17" s="6" t="s">
        <v>19</v>
      </c>
      <c r="B17" s="7">
        <v>1080000</v>
      </c>
      <c r="C17" s="7">
        <v>1080000</v>
      </c>
      <c r="D17" s="8">
        <f t="shared" si="0"/>
        <v>100</v>
      </c>
      <c r="E17" s="9"/>
      <c r="F17" s="9"/>
    </row>
    <row r="18" spans="1:6" ht="15.75" customHeight="1">
      <c r="A18" s="6" t="s">
        <v>20</v>
      </c>
      <c r="B18" s="7">
        <v>333000</v>
      </c>
      <c r="C18" s="7">
        <v>333000</v>
      </c>
      <c r="D18" s="8">
        <f t="shared" si="0"/>
        <v>100</v>
      </c>
      <c r="E18" s="9"/>
      <c r="F18" s="9"/>
    </row>
    <row r="19" spans="1:6" ht="15.75" customHeight="1">
      <c r="A19" s="6" t="s">
        <v>21</v>
      </c>
      <c r="B19" s="7">
        <v>900000</v>
      </c>
      <c r="C19" s="7">
        <v>900000</v>
      </c>
      <c r="D19" s="8">
        <f t="shared" si="0"/>
        <v>100</v>
      </c>
      <c r="E19" s="9"/>
      <c r="F19" s="9"/>
    </row>
    <row r="20" spans="1:6" ht="15.75" customHeight="1">
      <c r="A20" s="6" t="s">
        <v>22</v>
      </c>
      <c r="B20" s="7">
        <v>288000</v>
      </c>
      <c r="C20" s="7">
        <v>288000</v>
      </c>
      <c r="D20" s="8">
        <f t="shared" si="0"/>
        <v>100</v>
      </c>
      <c r="E20" s="9"/>
      <c r="F20" s="9"/>
    </row>
    <row r="21" spans="1:6" ht="15.75" customHeight="1">
      <c r="A21" s="6" t="s">
        <v>23</v>
      </c>
      <c r="B21" s="7">
        <v>585000</v>
      </c>
      <c r="C21" s="7">
        <v>0</v>
      </c>
      <c r="D21" s="8">
        <f t="shared" si="0"/>
        <v>0</v>
      </c>
      <c r="E21" s="9"/>
      <c r="F21" s="9"/>
    </row>
    <row r="22" spans="1:6" ht="15.75" customHeight="1">
      <c r="A22" s="6" t="s">
        <v>24</v>
      </c>
      <c r="B22" s="7">
        <v>378000</v>
      </c>
      <c r="C22" s="7">
        <v>378000</v>
      </c>
      <c r="D22" s="8">
        <f t="shared" si="0"/>
        <v>100</v>
      </c>
      <c r="E22" s="9"/>
      <c r="F22" s="9"/>
    </row>
    <row r="23" spans="1:6" ht="15.75" customHeight="1">
      <c r="A23" s="6" t="s">
        <v>25</v>
      </c>
      <c r="B23" s="7">
        <v>405000</v>
      </c>
      <c r="C23" s="7">
        <v>405000</v>
      </c>
      <c r="D23" s="8">
        <f t="shared" si="0"/>
        <v>100</v>
      </c>
      <c r="E23" s="9"/>
      <c r="F23" s="9"/>
    </row>
    <row r="24" spans="1:6" ht="15.75" customHeight="1">
      <c r="A24" s="6" t="s">
        <v>26</v>
      </c>
      <c r="B24" s="7">
        <v>450000</v>
      </c>
      <c r="C24" s="7">
        <v>225000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423000</v>
      </c>
      <c r="C25" s="7">
        <v>423000</v>
      </c>
      <c r="D25" s="8">
        <f t="shared" si="0"/>
        <v>100</v>
      </c>
      <c r="E25" s="9"/>
      <c r="F25" s="9"/>
    </row>
    <row r="26" spans="1:6" ht="15.75" customHeight="1">
      <c r="A26" s="6" t="s">
        <v>28</v>
      </c>
      <c r="B26" s="7">
        <v>729000</v>
      </c>
      <c r="C26" s="7">
        <v>729000</v>
      </c>
      <c r="D26" s="8">
        <f t="shared" si="0"/>
        <v>100</v>
      </c>
      <c r="E26" s="9"/>
      <c r="F26" s="9"/>
    </row>
    <row r="27" spans="1:6" ht="15.75" customHeight="1">
      <c r="A27" s="6" t="s">
        <v>29</v>
      </c>
      <c r="B27" s="7">
        <v>216000</v>
      </c>
      <c r="C27" s="7">
        <v>108000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450000</v>
      </c>
      <c r="C28" s="7">
        <v>450000</v>
      </c>
      <c r="D28" s="8">
        <f t="shared" si="0"/>
        <v>100</v>
      </c>
      <c r="E28" s="9"/>
      <c r="F28" s="9"/>
    </row>
    <row r="29" spans="1:6" ht="15.75" customHeight="1">
      <c r="A29" s="6" t="s">
        <v>31</v>
      </c>
      <c r="B29" s="7">
        <v>720000</v>
      </c>
      <c r="C29" s="7">
        <v>360000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225000</v>
      </c>
      <c r="C30" s="7">
        <v>225000</v>
      </c>
      <c r="D30" s="8">
        <f t="shared" si="0"/>
        <v>100</v>
      </c>
      <c r="E30" s="9"/>
      <c r="F30" s="9"/>
    </row>
    <row r="31" spans="1:6" ht="15.75" customHeight="1">
      <c r="A31" s="6" t="s">
        <v>33</v>
      </c>
      <c r="B31" s="7">
        <v>360000</v>
      </c>
      <c r="C31" s="7">
        <v>360000</v>
      </c>
      <c r="D31" s="8">
        <f t="shared" si="0"/>
        <v>100</v>
      </c>
      <c r="E31" s="9"/>
      <c r="F31" s="9"/>
    </row>
    <row r="32" spans="1:6" ht="15.75" customHeight="1">
      <c r="A32" s="6" t="s">
        <v>34</v>
      </c>
      <c r="B32" s="7">
        <v>720000</v>
      </c>
      <c r="C32" s="7">
        <v>720000</v>
      </c>
      <c r="D32" s="8">
        <f t="shared" si="0"/>
        <v>100</v>
      </c>
      <c r="E32" s="9"/>
      <c r="F32" s="9"/>
    </row>
    <row r="33" spans="1:6" ht="15.75" customHeight="1">
      <c r="A33" s="6" t="s">
        <v>35</v>
      </c>
      <c r="B33" s="7">
        <v>360000</v>
      </c>
      <c r="C33" s="7">
        <v>180000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747000</v>
      </c>
      <c r="C34" s="7">
        <v>747000</v>
      </c>
      <c r="D34" s="8">
        <f t="shared" si="0"/>
        <v>100</v>
      </c>
      <c r="E34" s="9"/>
      <c r="F34" s="9"/>
    </row>
    <row r="35" spans="1:6" ht="15.75" customHeight="1">
      <c r="A35" s="6" t="s">
        <v>37</v>
      </c>
      <c r="B35" s="7">
        <v>702000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810000</v>
      </c>
      <c r="C36" s="7">
        <v>0</v>
      </c>
      <c r="D36" s="8">
        <f t="shared" si="0"/>
        <v>0</v>
      </c>
      <c r="E36" s="9"/>
      <c r="F36" s="9"/>
    </row>
    <row r="37" spans="1:6" ht="15.75" customHeight="1">
      <c r="A37" s="6" t="s">
        <v>39</v>
      </c>
      <c r="B37" s="7">
        <v>1729500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27600000</v>
      </c>
      <c r="C38" s="11">
        <f>SUM(C4:C37)</f>
        <v>20533500</v>
      </c>
      <c r="D38" s="12">
        <f t="shared" si="0"/>
        <v>74.39673913043478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81" customHeight="1">
      <c r="A1" s="51" t="s">
        <v>93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1413146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17" t="s">
        <v>94</v>
      </c>
      <c r="B33" s="18">
        <v>8656714</v>
      </c>
      <c r="C33" s="18">
        <v>0</v>
      </c>
      <c r="D33" s="19">
        <f>C33/B33*100</f>
        <v>0</v>
      </c>
      <c r="E33" s="42"/>
      <c r="F33" s="42"/>
    </row>
    <row r="34" spans="1:6" ht="15.75" customHeight="1">
      <c r="A34" s="39" t="s">
        <v>35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36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37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>
      <c r="A37" s="39" t="s">
        <v>38</v>
      </c>
      <c r="B37" s="40">
        <v>0</v>
      </c>
      <c r="C37" s="40">
        <v>0</v>
      </c>
      <c r="D37" s="41">
        <v>0</v>
      </c>
      <c r="E37" s="42"/>
      <c r="F37" s="42"/>
    </row>
    <row r="38" spans="1:6" ht="15.75" customHeight="1" hidden="1">
      <c r="A38" s="39" t="s">
        <v>39</v>
      </c>
      <c r="B38" s="40"/>
      <c r="C38" s="40">
        <v>0</v>
      </c>
      <c r="D38" s="41" t="e">
        <f>C38/B38*100</f>
        <v>#DIV/0!</v>
      </c>
      <c r="E38" s="42"/>
      <c r="F38" s="42"/>
    </row>
    <row r="39" spans="1:5" ht="18" customHeight="1">
      <c r="A39" s="43" t="s">
        <v>40</v>
      </c>
      <c r="B39" s="44">
        <f>SUM(B4:B38)</f>
        <v>10069860</v>
      </c>
      <c r="C39" s="44">
        <f>SUM(C4:C38)</f>
        <v>0</v>
      </c>
      <c r="D39" s="45">
        <f>C39/B39*100</f>
        <v>0</v>
      </c>
      <c r="E39" s="42"/>
    </row>
    <row r="40" ht="3.75" customHeight="1">
      <c r="E40" s="42"/>
    </row>
    <row r="41" ht="5.25" customHeight="1"/>
    <row r="42" spans="1:4" ht="16.5">
      <c r="A42" s="13"/>
      <c r="B42" s="46"/>
      <c r="C42" s="53"/>
      <c r="D42" s="53"/>
    </row>
    <row r="43" spans="1:4" ht="11.25" customHeight="1">
      <c r="A43" s="46"/>
      <c r="B43" s="46"/>
      <c r="C43" s="46"/>
      <c r="D43" s="46"/>
    </row>
    <row r="44" spans="1:4" ht="10.5" customHeight="1">
      <c r="A44" s="46"/>
      <c r="B44" s="46"/>
      <c r="C44" s="46"/>
      <c r="D44" s="46"/>
    </row>
    <row r="45" spans="1:4" ht="16.5">
      <c r="A45" s="15"/>
      <c r="B45" s="46"/>
      <c r="C45" s="46"/>
      <c r="D45" s="46"/>
    </row>
    <row r="46" spans="1:4" ht="16.5">
      <c r="A46" s="15"/>
      <c r="B46" s="46"/>
      <c r="C46" s="53"/>
      <c r="D46" s="5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95.25" customHeight="1">
      <c r="A1" s="51" t="s">
        <v>95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17" t="s">
        <v>96</v>
      </c>
      <c r="B24" s="18">
        <v>300289</v>
      </c>
      <c r="C24" s="18">
        <v>0</v>
      </c>
      <c r="D24" s="19">
        <f>C24/B24*100</f>
        <v>0</v>
      </c>
      <c r="E24" s="42"/>
      <c r="F24" s="42"/>
    </row>
    <row r="25" spans="1:6" ht="15.75" customHeight="1">
      <c r="A25" s="17" t="s">
        <v>97</v>
      </c>
      <c r="B25" s="18">
        <v>250241</v>
      </c>
      <c r="C25" s="18">
        <v>0</v>
      </c>
      <c r="D25" s="19">
        <f>C25/B25*100</f>
        <v>0</v>
      </c>
      <c r="E25" s="42"/>
      <c r="F25" s="42"/>
    </row>
    <row r="26" spans="1:6" ht="15.75" customHeight="1">
      <c r="A26" s="17" t="s">
        <v>98</v>
      </c>
      <c r="B26" s="18">
        <v>250239</v>
      </c>
      <c r="C26" s="18">
        <v>0</v>
      </c>
      <c r="D26" s="19">
        <f>C26/B26*100</f>
        <v>0</v>
      </c>
      <c r="E26" s="42"/>
      <c r="F26" s="42"/>
    </row>
    <row r="27" spans="1:6" ht="15.75" customHeight="1">
      <c r="A27" s="17" t="s">
        <v>99</v>
      </c>
      <c r="B27" s="18">
        <v>200194</v>
      </c>
      <c r="C27" s="18">
        <v>0</v>
      </c>
      <c r="D27" s="19">
        <f>C27/B27*100</f>
        <v>0</v>
      </c>
      <c r="E27" s="42"/>
      <c r="F27" s="42"/>
    </row>
    <row r="28" spans="1:6" ht="15.75" customHeight="1">
      <c r="A28" s="17" t="s">
        <v>100</v>
      </c>
      <c r="B28" s="18">
        <v>250241</v>
      </c>
      <c r="C28" s="18">
        <v>0</v>
      </c>
      <c r="D28" s="19">
        <f>C28/B28*100</f>
        <v>0</v>
      </c>
      <c r="E28" s="42"/>
      <c r="F28" s="42"/>
    </row>
    <row r="29" spans="1:6" ht="15.75" customHeight="1">
      <c r="A29" s="39" t="s">
        <v>26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27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28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29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30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31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17" t="s">
        <v>102</v>
      </c>
      <c r="B35" s="40">
        <v>138594</v>
      </c>
      <c r="C35" s="40">
        <v>0</v>
      </c>
      <c r="D35" s="41">
        <f>C35/B35*100</f>
        <v>0</v>
      </c>
      <c r="E35" s="42"/>
      <c r="F35" s="42"/>
    </row>
    <row r="36" spans="1:6" ht="15.75" customHeight="1">
      <c r="A36" s="17" t="s">
        <v>101</v>
      </c>
      <c r="B36" s="40">
        <v>283773</v>
      </c>
      <c r="C36" s="40">
        <v>0</v>
      </c>
      <c r="D36" s="41">
        <f>C36/B36*100</f>
        <v>0</v>
      </c>
      <c r="E36" s="42"/>
      <c r="F36" s="42"/>
    </row>
    <row r="37" spans="1:6" ht="15.75" customHeight="1">
      <c r="A37" s="39" t="s">
        <v>32</v>
      </c>
      <c r="B37" s="40">
        <v>0</v>
      </c>
      <c r="C37" s="40">
        <v>0</v>
      </c>
      <c r="D37" s="41">
        <v>0</v>
      </c>
      <c r="E37" s="42"/>
      <c r="F37" s="42"/>
    </row>
    <row r="38" spans="1:6" ht="15.75" customHeight="1">
      <c r="A38" s="39" t="s">
        <v>33</v>
      </c>
      <c r="B38" s="40">
        <v>0</v>
      </c>
      <c r="C38" s="40">
        <v>0</v>
      </c>
      <c r="D38" s="41">
        <v>0</v>
      </c>
      <c r="E38" s="42"/>
      <c r="F38" s="42"/>
    </row>
    <row r="39" spans="1:6" ht="15.75" customHeight="1">
      <c r="A39" s="39" t="s">
        <v>34</v>
      </c>
      <c r="B39" s="40">
        <v>0</v>
      </c>
      <c r="C39" s="40">
        <v>0</v>
      </c>
      <c r="D39" s="41">
        <v>0</v>
      </c>
      <c r="E39" s="42"/>
      <c r="F39" s="42"/>
    </row>
    <row r="40" spans="1:6" ht="15.75" customHeight="1">
      <c r="A40" s="39" t="s">
        <v>35</v>
      </c>
      <c r="B40" s="40">
        <v>0</v>
      </c>
      <c r="C40" s="40">
        <v>0</v>
      </c>
      <c r="D40" s="41">
        <v>0</v>
      </c>
      <c r="E40" s="42"/>
      <c r="F40" s="42"/>
    </row>
    <row r="41" spans="1:6" ht="15.75" customHeight="1">
      <c r="A41" s="39" t="s">
        <v>36</v>
      </c>
      <c r="B41" s="40">
        <v>0</v>
      </c>
      <c r="C41" s="40">
        <v>0</v>
      </c>
      <c r="D41" s="41">
        <v>0</v>
      </c>
      <c r="E41" s="42"/>
      <c r="F41" s="42"/>
    </row>
    <row r="42" spans="1:6" ht="15.75" customHeight="1">
      <c r="A42" s="39" t="s">
        <v>37</v>
      </c>
      <c r="B42" s="40">
        <v>0</v>
      </c>
      <c r="C42" s="40">
        <v>0</v>
      </c>
      <c r="D42" s="41">
        <v>0</v>
      </c>
      <c r="E42" s="42"/>
      <c r="F42" s="42"/>
    </row>
    <row r="43" spans="1:6" ht="15.75" customHeight="1">
      <c r="A43" s="39" t="s">
        <v>38</v>
      </c>
      <c r="B43" s="40">
        <v>0</v>
      </c>
      <c r="C43" s="40">
        <v>0</v>
      </c>
      <c r="D43" s="41">
        <v>0</v>
      </c>
      <c r="E43" s="42"/>
      <c r="F43" s="42"/>
    </row>
    <row r="44" spans="1:6" ht="15.75" customHeight="1" hidden="1">
      <c r="A44" s="39" t="s">
        <v>39</v>
      </c>
      <c r="B44" s="40"/>
      <c r="C44" s="40">
        <v>0</v>
      </c>
      <c r="D44" s="41" t="e">
        <f>C44/B44*100</f>
        <v>#DIV/0!</v>
      </c>
      <c r="E44" s="42"/>
      <c r="F44" s="42"/>
    </row>
    <row r="45" spans="1:5" ht="18" customHeight="1">
      <c r="A45" s="43" t="s">
        <v>40</v>
      </c>
      <c r="B45" s="44">
        <f>SUM(B4:B44)</f>
        <v>1673571</v>
      </c>
      <c r="C45" s="44">
        <f>SUM(C4:C44)</f>
        <v>0</v>
      </c>
      <c r="D45" s="45">
        <f>C45/B45*100</f>
        <v>0</v>
      </c>
      <c r="E45" s="42"/>
    </row>
    <row r="46" ht="3.75" customHeight="1">
      <c r="E46" s="42"/>
    </row>
    <row r="47" ht="5.25" customHeight="1"/>
    <row r="48" spans="1:4" ht="16.5">
      <c r="A48" s="13"/>
      <c r="B48" s="46"/>
      <c r="C48" s="53"/>
      <c r="D48" s="53"/>
    </row>
    <row r="49" spans="1:4" ht="11.25" customHeight="1">
      <c r="A49" s="46"/>
      <c r="B49" s="46"/>
      <c r="C49" s="46"/>
      <c r="D49" s="46"/>
    </row>
    <row r="50" spans="1:4" ht="10.5" customHeight="1">
      <c r="A50" s="46"/>
      <c r="B50" s="46"/>
      <c r="C50" s="46"/>
      <c r="D50" s="46"/>
    </row>
    <row r="51" spans="1:4" ht="16.5">
      <c r="A51" s="15"/>
      <c r="B51" s="46"/>
      <c r="C51" s="46"/>
      <c r="D51" s="46"/>
    </row>
    <row r="52" spans="1:4" ht="16.5">
      <c r="A52" s="15"/>
      <c r="B52" s="46"/>
      <c r="C52" s="53"/>
      <c r="D52" s="53"/>
    </row>
  </sheetData>
  <sheetProtection/>
  <mergeCells count="4">
    <mergeCell ref="A1:D1"/>
    <mergeCell ref="B2:D2"/>
    <mergeCell ref="C48:D48"/>
    <mergeCell ref="C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1" sqref="D30:D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4.5" customHeight="1">
      <c r="A1" s="51" t="s">
        <v>93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36250899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12826522</v>
      </c>
      <c r="C21" s="7">
        <v>0</v>
      </c>
      <c r="D21" s="8">
        <f>C21/B21*100</f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12818638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3766578</v>
      </c>
      <c r="C30" s="7">
        <v>0</v>
      </c>
      <c r="D30" s="8">
        <f>C30/B30*100</f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30265605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11143852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16793580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123865674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51" t="s">
        <v>103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166349650.7</v>
      </c>
      <c r="C4" s="7">
        <v>17000000</v>
      </c>
      <c r="D4" s="8">
        <f>C4/B4*100</f>
        <v>10.21943835076535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>
      <c r="A37" s="6" t="s">
        <v>39</v>
      </c>
      <c r="B37" s="7">
        <v>15000000</v>
      </c>
      <c r="C37" s="7">
        <v>0</v>
      </c>
      <c r="D37" s="8">
        <f>C37/B37*100</f>
        <v>0</v>
      </c>
      <c r="E37" s="9"/>
      <c r="F37" s="9"/>
    </row>
    <row r="38" spans="1:5" ht="18" customHeight="1">
      <c r="A38" s="10" t="s">
        <v>40</v>
      </c>
      <c r="B38" s="11">
        <f>SUM(B4:B37)</f>
        <v>181349650.7</v>
      </c>
      <c r="C38" s="11">
        <f>SUM(C4:C37)</f>
        <v>17000000</v>
      </c>
      <c r="D38" s="12">
        <f>C38/B38*100</f>
        <v>9.374156462050468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51" t="s">
        <v>120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390500</v>
      </c>
      <c r="D10" s="8">
        <f aca="true" t="shared" si="0" ref="D10:D38">C10/B10*100</f>
        <v>50</v>
      </c>
      <c r="E10" s="9"/>
      <c r="F10" s="9"/>
    </row>
    <row r="11" spans="1:6" ht="15.75" customHeight="1">
      <c r="A11" s="6" t="s">
        <v>13</v>
      </c>
      <c r="B11" s="7">
        <v>2274000</v>
      </c>
      <c r="C11" s="7">
        <v>1137000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780000</v>
      </c>
      <c r="C12" s="7">
        <v>390000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426000</v>
      </c>
      <c r="C13" s="7">
        <v>213000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699000</v>
      </c>
      <c r="C14" s="7">
        <v>349500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2375000</v>
      </c>
      <c r="C15" s="7">
        <v>1187500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275000</v>
      </c>
      <c r="C16" s="7">
        <v>137500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1359000</v>
      </c>
      <c r="C17" s="7">
        <v>679500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474000</v>
      </c>
      <c r="C18" s="7">
        <v>237000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1308000</v>
      </c>
      <c r="C19" s="7">
        <v>654000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738000</v>
      </c>
      <c r="C20" s="7">
        <v>369000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1057000</v>
      </c>
      <c r="C21" s="7">
        <v>528500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700000</v>
      </c>
      <c r="C22" s="7">
        <v>350000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669000</v>
      </c>
      <c r="C23" s="7">
        <v>334500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239500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708000</v>
      </c>
      <c r="C25" s="7">
        <v>354000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1055000</v>
      </c>
      <c r="C26" s="7">
        <v>527500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218500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980000</v>
      </c>
      <c r="C28" s="7">
        <v>490000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1534000</v>
      </c>
      <c r="C29" s="7">
        <v>767000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130000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591000</v>
      </c>
      <c r="C31" s="7">
        <v>295500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756000</v>
      </c>
      <c r="C32" s="7">
        <v>378000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608000</v>
      </c>
      <c r="C33" s="7">
        <v>304000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900000</v>
      </c>
      <c r="C34" s="7">
        <v>450000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1361000</v>
      </c>
      <c r="C35" s="7">
        <v>680500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1416000</v>
      </c>
      <c r="C36" s="7">
        <v>708000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12500000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zoomScalePageLayoutView="0" workbookViewId="0" topLeftCell="A1">
      <selection activeCell="D61" sqref="D6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51" t="s">
        <v>104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788948879</v>
      </c>
      <c r="C4" s="7">
        <v>192566468.18</v>
      </c>
      <c r="D4" s="8">
        <f aca="true" t="shared" si="0" ref="D4:D59">C4/B4*100</f>
        <v>24.407977919187843</v>
      </c>
      <c r="E4" s="9"/>
      <c r="F4" s="9"/>
    </row>
    <row r="5" spans="1:6" ht="15.75" customHeight="1">
      <c r="A5" s="6" t="s">
        <v>7</v>
      </c>
      <c r="B5" s="7">
        <v>16691796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13291000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30873999</v>
      </c>
      <c r="C7" s="7">
        <v>9389425</v>
      </c>
      <c r="D7" s="8">
        <f t="shared" si="0"/>
        <v>30.412079109026337</v>
      </c>
      <c r="E7" s="9"/>
      <c r="F7" s="9"/>
    </row>
    <row r="8" spans="1:6" ht="15.75" customHeight="1">
      <c r="A8" s="6" t="s">
        <v>10</v>
      </c>
      <c r="B8" s="7">
        <v>8464475</v>
      </c>
      <c r="C8" s="7">
        <v>4618689</v>
      </c>
      <c r="D8" s="8">
        <f t="shared" si="0"/>
        <v>54.565569630721335</v>
      </c>
      <c r="E8" s="9"/>
      <c r="F8" s="9"/>
    </row>
    <row r="9" spans="1:6" ht="15.75" customHeight="1">
      <c r="A9" s="6" t="s">
        <v>11</v>
      </c>
      <c r="B9" s="7">
        <v>3216000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52</v>
      </c>
      <c r="B11" s="18">
        <v>1844408</v>
      </c>
      <c r="C11" s="18">
        <v>566602.13</v>
      </c>
      <c r="D11" s="19">
        <f t="shared" si="0"/>
        <v>30.719999587943665</v>
      </c>
      <c r="E11" s="20"/>
      <c r="F11" s="20"/>
    </row>
    <row r="12" spans="1:6" ht="15.75" customHeight="1">
      <c r="A12" s="6" t="s">
        <v>13</v>
      </c>
      <c r="B12" s="7">
        <v>82847789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53</v>
      </c>
      <c r="B14" s="18">
        <v>2545000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2002000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54</v>
      </c>
      <c r="B17" s="18">
        <v>3519000</v>
      </c>
      <c r="C17" s="18">
        <v>3518999.89</v>
      </c>
      <c r="D17" s="19">
        <f t="shared" si="0"/>
        <v>99.99999687411196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42</v>
      </c>
      <c r="B19" s="18">
        <v>4081100</v>
      </c>
      <c r="C19" s="18">
        <v>0</v>
      </c>
      <c r="D19" s="19">
        <f t="shared" si="0"/>
        <v>0</v>
      </c>
      <c r="E19" s="20"/>
      <c r="F19" s="20"/>
    </row>
    <row r="20" spans="1:6" s="21" customFormat="1" ht="15.75" customHeight="1">
      <c r="A20" s="17" t="s">
        <v>55</v>
      </c>
      <c r="B20" s="18">
        <v>7369000</v>
      </c>
      <c r="C20" s="18">
        <v>0</v>
      </c>
      <c r="D20" s="19">
        <f t="shared" si="0"/>
        <v>0</v>
      </c>
      <c r="E20" s="20"/>
      <c r="F20" s="20"/>
    </row>
    <row r="21" spans="1:6" s="21" customFormat="1" ht="15.75" customHeight="1">
      <c r="A21" s="17" t="s">
        <v>45</v>
      </c>
      <c r="B21" s="18">
        <v>1572227</v>
      </c>
      <c r="C21" s="18">
        <v>1462171</v>
      </c>
      <c r="D21" s="19">
        <f t="shared" si="0"/>
        <v>92.99999300355482</v>
      </c>
      <c r="E21" s="20"/>
      <c r="F21" s="20"/>
    </row>
    <row r="22" spans="1:6" ht="15.75" customHeight="1">
      <c r="A22" s="6" t="s">
        <v>18</v>
      </c>
      <c r="B22" s="7">
        <v>4064000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56</v>
      </c>
      <c r="B24" s="18">
        <v>5891000</v>
      </c>
      <c r="C24" s="18">
        <v>0</v>
      </c>
      <c r="D24" s="19">
        <f t="shared" si="0"/>
        <v>0</v>
      </c>
      <c r="E24" s="20"/>
      <c r="F24" s="20"/>
    </row>
    <row r="25" spans="1:6" ht="15.75" customHeight="1">
      <c r="A25" s="6" t="s">
        <v>20</v>
      </c>
      <c r="B25" s="7">
        <v>594430</v>
      </c>
      <c r="C25" s="7">
        <v>594369.8</v>
      </c>
      <c r="D25" s="8">
        <f t="shared" si="0"/>
        <v>99.98987265111116</v>
      </c>
      <c r="E25" s="9"/>
      <c r="F25" s="9"/>
    </row>
    <row r="26" spans="1:6" s="21" customFormat="1" ht="15.75" customHeight="1">
      <c r="A26" s="17" t="s">
        <v>57</v>
      </c>
      <c r="B26" s="18">
        <v>3258125</v>
      </c>
      <c r="C26" s="18">
        <v>3257798.93</v>
      </c>
      <c r="D26" s="19">
        <f t="shared" si="0"/>
        <v>99.98999209668138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58</v>
      </c>
      <c r="B28" s="18">
        <v>2854000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59</v>
      </c>
      <c r="B30" s="18">
        <v>6989083</v>
      </c>
      <c r="C30" s="18">
        <v>2351019</v>
      </c>
      <c r="D30" s="19">
        <f t="shared" si="0"/>
        <v>33.63844727555818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60</v>
      </c>
      <c r="B32" s="18">
        <v>4300000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3212000</v>
      </c>
      <c r="C33" s="7">
        <v>3195878.02</v>
      </c>
      <c r="D33" s="8">
        <f t="shared" si="0"/>
        <v>99.49807036114571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61</v>
      </c>
      <c r="B35" s="18">
        <v>2159000</v>
      </c>
      <c r="C35" s="18">
        <v>2159000</v>
      </c>
      <c r="D35" s="19">
        <f t="shared" si="0"/>
        <v>100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62</v>
      </c>
      <c r="B37" s="18">
        <v>1146000</v>
      </c>
      <c r="C37" s="18">
        <v>1146000</v>
      </c>
      <c r="D37" s="19">
        <f t="shared" si="0"/>
        <v>100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63</v>
      </c>
      <c r="B39" s="18">
        <v>2873000</v>
      </c>
      <c r="C39" s="18">
        <v>2873000</v>
      </c>
      <c r="D39" s="19">
        <f t="shared" si="0"/>
        <v>100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64</v>
      </c>
      <c r="B41" s="18">
        <v>2799000</v>
      </c>
      <c r="C41" s="18">
        <v>2799000</v>
      </c>
      <c r="D41" s="19">
        <f t="shared" si="0"/>
        <v>100</v>
      </c>
      <c r="E41" s="20"/>
      <c r="F41" s="20"/>
    </row>
    <row r="42" spans="1:6" ht="15.75" customHeight="1">
      <c r="A42" s="6" t="s">
        <v>29</v>
      </c>
      <c r="B42" s="7">
        <v>907000</v>
      </c>
      <c r="C42" s="7">
        <v>892034.5</v>
      </c>
      <c r="D42" s="8">
        <f t="shared" si="0"/>
        <v>98.35000000000001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65</v>
      </c>
      <c r="B44" s="18">
        <v>3934000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66</v>
      </c>
      <c r="B46" s="18">
        <v>2248000</v>
      </c>
      <c r="C46" s="18">
        <v>2248000</v>
      </c>
      <c r="D46" s="19">
        <f t="shared" si="0"/>
        <v>100</v>
      </c>
      <c r="E46" s="20"/>
      <c r="F46" s="20"/>
    </row>
    <row r="47" spans="1:6" ht="15.75" customHeight="1">
      <c r="A47" s="6" t="s">
        <v>32</v>
      </c>
      <c r="B47" s="7">
        <v>1925000</v>
      </c>
      <c r="C47" s="7">
        <v>958650</v>
      </c>
      <c r="D47" s="8">
        <f t="shared" si="0"/>
        <v>49.8</v>
      </c>
      <c r="E47" s="9"/>
      <c r="F47" s="9"/>
    </row>
    <row r="48" spans="1:6" ht="15.75" customHeight="1">
      <c r="A48" s="6" t="s">
        <v>33</v>
      </c>
      <c r="B48" s="7">
        <v>0</v>
      </c>
      <c r="C48" s="7">
        <v>0</v>
      </c>
      <c r="D48" s="8">
        <v>0</v>
      </c>
      <c r="E48" s="9"/>
      <c r="F48" s="9"/>
    </row>
    <row r="49" spans="1:6" s="21" customFormat="1" ht="15.75" customHeight="1">
      <c r="A49" s="17" t="s">
        <v>67</v>
      </c>
      <c r="B49" s="18">
        <v>5172000</v>
      </c>
      <c r="C49" s="18">
        <v>0</v>
      </c>
      <c r="D49" s="19">
        <v>0</v>
      </c>
      <c r="E49" s="20"/>
      <c r="F49" s="20"/>
    </row>
    <row r="50" spans="1:6" ht="15.75" customHeight="1">
      <c r="A50" s="6" t="s">
        <v>34</v>
      </c>
      <c r="B50" s="7">
        <v>7932000</v>
      </c>
      <c r="C50" s="7">
        <v>0</v>
      </c>
      <c r="D50" s="8">
        <f t="shared" si="0"/>
        <v>0</v>
      </c>
      <c r="E50" s="9"/>
      <c r="F50" s="9"/>
    </row>
    <row r="51" spans="1:6" ht="15.75" customHeight="1">
      <c r="A51" s="6" t="s">
        <v>35</v>
      </c>
      <c r="B51" s="7">
        <v>0</v>
      </c>
      <c r="C51" s="7">
        <v>0</v>
      </c>
      <c r="D51" s="8">
        <v>0</v>
      </c>
      <c r="E51" s="9"/>
      <c r="F51" s="9"/>
    </row>
    <row r="52" spans="1:6" s="21" customFormat="1" ht="15.75" customHeight="1">
      <c r="A52" s="17" t="s">
        <v>68</v>
      </c>
      <c r="B52" s="18">
        <v>1562000</v>
      </c>
      <c r="C52" s="18">
        <v>1534795.58</v>
      </c>
      <c r="D52" s="19">
        <f t="shared" si="0"/>
        <v>98.25835979513444</v>
      </c>
      <c r="E52" s="20"/>
      <c r="F52" s="20"/>
    </row>
    <row r="53" spans="1:6" ht="15.75" customHeight="1">
      <c r="A53" s="6" t="s">
        <v>36</v>
      </c>
      <c r="B53" s="7">
        <v>0</v>
      </c>
      <c r="C53" s="7">
        <v>0</v>
      </c>
      <c r="D53" s="8">
        <v>0</v>
      </c>
      <c r="E53" s="9"/>
      <c r="F53" s="9"/>
    </row>
    <row r="54" spans="1:6" s="21" customFormat="1" ht="15.75" customHeight="1">
      <c r="A54" s="17" t="s">
        <v>69</v>
      </c>
      <c r="B54" s="18">
        <v>4397070</v>
      </c>
      <c r="C54" s="18">
        <v>0</v>
      </c>
      <c r="D54" s="19">
        <f t="shared" si="0"/>
        <v>0</v>
      </c>
      <c r="E54" s="20"/>
      <c r="F54" s="20"/>
    </row>
    <row r="55" spans="1:6" ht="15.75" customHeight="1">
      <c r="A55" s="6" t="s">
        <v>37</v>
      </c>
      <c r="B55" s="7">
        <v>6531000</v>
      </c>
      <c r="C55" s="7">
        <v>0</v>
      </c>
      <c r="D55" s="8">
        <f t="shared" si="0"/>
        <v>0</v>
      </c>
      <c r="E55" s="9"/>
      <c r="F55" s="9"/>
    </row>
    <row r="56" spans="1:6" ht="15.75" customHeight="1">
      <c r="A56" s="6" t="s">
        <v>38</v>
      </c>
      <c r="B56" s="7">
        <v>0</v>
      </c>
      <c r="C56" s="7">
        <v>0</v>
      </c>
      <c r="D56" s="8">
        <v>0</v>
      </c>
      <c r="E56" s="9"/>
      <c r="F56" s="9"/>
    </row>
    <row r="57" spans="1:6" s="21" customFormat="1" ht="15.75" customHeight="1">
      <c r="A57" s="17" t="s">
        <v>70</v>
      </c>
      <c r="B57" s="18">
        <v>8022000</v>
      </c>
      <c r="C57" s="18">
        <v>0</v>
      </c>
      <c r="D57" s="19">
        <f t="shared" si="0"/>
        <v>0</v>
      </c>
      <c r="E57" s="20"/>
      <c r="F57" s="20"/>
    </row>
    <row r="58" spans="1:6" ht="15.75" customHeight="1" hidden="1">
      <c r="A58" s="6" t="s">
        <v>39</v>
      </c>
      <c r="B58" s="7">
        <v>0</v>
      </c>
      <c r="C58" s="7">
        <v>0</v>
      </c>
      <c r="D58" s="8" t="e">
        <f t="shared" si="0"/>
        <v>#DIV/0!</v>
      </c>
      <c r="E58" s="9"/>
      <c r="F58" s="9"/>
    </row>
    <row r="59" spans="1:5" ht="18" customHeight="1">
      <c r="A59" s="10" t="s">
        <v>40</v>
      </c>
      <c r="B59" s="11">
        <f>SUM(B4:B58)</f>
        <v>1050036381</v>
      </c>
      <c r="C59" s="11">
        <f>SUM(C4:C58)</f>
        <v>236131901.03000003</v>
      </c>
      <c r="D59" s="12">
        <f t="shared" si="0"/>
        <v>22.487973302898354</v>
      </c>
      <c r="E59" s="9"/>
    </row>
    <row r="60" ht="3.75" customHeight="1">
      <c r="E60" s="9"/>
    </row>
    <row r="61" ht="5.25" customHeight="1"/>
    <row r="62" spans="1:4" ht="16.5">
      <c r="A62" s="13"/>
      <c r="B62" s="14"/>
      <c r="C62" s="53"/>
      <c r="D62" s="53"/>
    </row>
    <row r="63" spans="1:4" ht="11.25" customHeight="1">
      <c r="A63" s="14"/>
      <c r="B63" s="14"/>
      <c r="C63" s="14"/>
      <c r="D63" s="14"/>
    </row>
    <row r="64" spans="1:4" ht="10.5" customHeight="1">
      <c r="A64" s="14"/>
      <c r="B64" s="14"/>
      <c r="C64" s="14"/>
      <c r="D64" s="14"/>
    </row>
    <row r="65" spans="1:4" ht="16.5">
      <c r="A65" s="15"/>
      <c r="B65" s="14"/>
      <c r="C65" s="47"/>
      <c r="D65" s="14"/>
    </row>
    <row r="66" spans="1:4" ht="16.5">
      <c r="A66" s="15"/>
      <c r="B66" s="14"/>
      <c r="C66" s="53"/>
      <c r="D66" s="53"/>
    </row>
  </sheetData>
  <sheetProtection/>
  <mergeCells count="4">
    <mergeCell ref="A1:D1"/>
    <mergeCell ref="B2:D2"/>
    <mergeCell ref="C62:D62"/>
    <mergeCell ref="C66:D6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7.75" customHeight="1">
      <c r="A1" s="51" t="s">
        <v>105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2944090</v>
      </c>
      <c r="C4" s="7">
        <v>1776840</v>
      </c>
      <c r="D4" s="8">
        <f>C4/B4*100</f>
        <v>60.352774541539155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4954871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7898961</v>
      </c>
      <c r="C38" s="11">
        <f>SUM(C4:C37)</f>
        <v>1776840</v>
      </c>
      <c r="D38" s="12">
        <f>C38/B38*100</f>
        <v>22.494604037163874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1" t="s">
        <v>106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2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2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2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2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2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2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2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2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2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2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2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2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2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2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2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2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2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2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27">
        <v>11567010</v>
      </c>
      <c r="C25" s="7">
        <v>0</v>
      </c>
      <c r="D25" s="8">
        <f>C25/B25*100</f>
        <v>0</v>
      </c>
      <c r="E25" s="9"/>
      <c r="F25" s="9"/>
    </row>
    <row r="26" spans="1:6" ht="15.75" customHeight="1">
      <c r="A26" s="6" t="s">
        <v>28</v>
      </c>
      <c r="B26" s="2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2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2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2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2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2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2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27">
        <v>10458265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27">
        <v>8350695</v>
      </c>
      <c r="C35" s="7">
        <v>0</v>
      </c>
      <c r="D35" s="8">
        <f>C35/B35*100</f>
        <v>0</v>
      </c>
      <c r="E35" s="9"/>
      <c r="F35" s="9"/>
    </row>
    <row r="36" spans="1:6" ht="15.75" customHeight="1">
      <c r="A36" s="6" t="s">
        <v>38</v>
      </c>
      <c r="B36" s="2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30375970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8.5" customHeight="1">
      <c r="A1" s="51" t="s">
        <v>106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1711073</v>
      </c>
      <c r="C12" s="7">
        <v>1627644.4</v>
      </c>
      <c r="D12" s="8">
        <f>C12/B12*100</f>
        <v>95.12419399990532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9641533</v>
      </c>
      <c r="C14" s="7">
        <v>0</v>
      </c>
      <c r="D14" s="8">
        <f>C14/B14*100</f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1723492</v>
      </c>
      <c r="C17" s="7">
        <v>1419859.55</v>
      </c>
      <c r="D17" s="8">
        <f>C17/B17*100</f>
        <v>82.38271776138212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4653299</v>
      </c>
      <c r="C19" s="7">
        <v>3220692.85</v>
      </c>
      <c r="D19" s="8">
        <f>C19/B19*100</f>
        <v>69.21310773281493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2879279</v>
      </c>
      <c r="C21" s="7">
        <v>1046058.99</v>
      </c>
      <c r="D21" s="8">
        <f>C21/B21*100</f>
        <v>36.33058797011335</v>
      </c>
      <c r="E21" s="9"/>
      <c r="F21" s="9"/>
    </row>
    <row r="22" spans="1:6" ht="15.75" customHeight="1">
      <c r="A22" s="6" t="s">
        <v>24</v>
      </c>
      <c r="B22" s="7">
        <v>2339850</v>
      </c>
      <c r="C22" s="7">
        <v>267245.35</v>
      </c>
      <c r="D22" s="8">
        <f>C22/B22*100</f>
        <v>11.421473598734961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1202152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4162975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28313653</v>
      </c>
      <c r="C38" s="11">
        <f>SUM(C4:C37)</f>
        <v>7581501.140000001</v>
      </c>
      <c r="D38" s="12">
        <f>C38/B38*100</f>
        <v>26.776838509675883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9.25" customHeight="1">
      <c r="A1" s="51" t="s">
        <v>107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10581125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10581125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51" t="s">
        <v>106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8796216</v>
      </c>
      <c r="C11" s="7">
        <v>0</v>
      </c>
      <c r="D11" s="8">
        <f>C11/B11*100</f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7346544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2020798</v>
      </c>
      <c r="C18" s="7">
        <v>0</v>
      </c>
      <c r="D18" s="8">
        <f>C18/B18*100</f>
        <v>0</v>
      </c>
      <c r="E18" s="9"/>
      <c r="F18" s="9"/>
    </row>
    <row r="19" spans="1:6" ht="15.75" customHeight="1">
      <c r="A19" s="6" t="s">
        <v>21</v>
      </c>
      <c r="B19" s="7">
        <v>813295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2427170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8489567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1795039</v>
      </c>
      <c r="C30" s="7">
        <v>0</v>
      </c>
      <c r="D30" s="8">
        <f>C30/B30*100</f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4263574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7097361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8026733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>
        <v>0</v>
      </c>
      <c r="E37" s="9"/>
      <c r="F37" s="9"/>
    </row>
    <row r="38" spans="1:5" ht="18" customHeight="1">
      <c r="A38" s="10" t="s">
        <v>40</v>
      </c>
      <c r="B38" s="11">
        <f>SUM(B4:B37)</f>
        <v>51076297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99" customHeight="1">
      <c r="A1" s="51" t="s">
        <v>108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6879836.5</v>
      </c>
      <c r="C6" s="27">
        <v>493178</v>
      </c>
      <c r="D6" s="28">
        <f>C6/B6*100</f>
        <v>7.168455238725513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10937255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4400000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22217091.5</v>
      </c>
      <c r="C38" s="31">
        <f>SUM(C4:C37)</f>
        <v>493178</v>
      </c>
      <c r="D38" s="32">
        <f>C38/B38*100</f>
        <v>2.2198135160941295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.75" customHeight="1">
      <c r="A1" s="51" t="s">
        <v>109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9558096.3</v>
      </c>
      <c r="C6" s="27">
        <v>0</v>
      </c>
      <c r="D6" s="28">
        <f>C6/B6*100</f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2616195.9</v>
      </c>
      <c r="C11" s="27">
        <v>0</v>
      </c>
      <c r="D11" s="28">
        <f>C11/B11*100</f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659756</v>
      </c>
      <c r="C14" s="27">
        <v>0</v>
      </c>
      <c r="D14" s="28">
        <f>C14/B14*100</f>
        <v>0</v>
      </c>
      <c r="E14" s="29"/>
      <c r="F14" s="29"/>
    </row>
    <row r="15" spans="1:6" ht="15.75" customHeight="1">
      <c r="A15" s="26" t="s">
        <v>17</v>
      </c>
      <c r="B15" s="27">
        <v>4196062</v>
      </c>
      <c r="C15" s="27">
        <v>0</v>
      </c>
      <c r="D15" s="28">
        <f>C15/B15*100</f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2738000</v>
      </c>
      <c r="C19" s="27">
        <v>0</v>
      </c>
      <c r="D19" s="28">
        <f>C19/B19*100</f>
        <v>0</v>
      </c>
      <c r="E19" s="29"/>
      <c r="F19" s="29"/>
    </row>
    <row r="20" spans="1:6" s="21" customFormat="1" ht="15.75" customHeight="1">
      <c r="A20" s="17" t="s">
        <v>58</v>
      </c>
      <c r="B20" s="18">
        <v>1184600</v>
      </c>
      <c r="C20" s="18">
        <v>0</v>
      </c>
      <c r="D20" s="19">
        <f>C20/B20*100</f>
        <v>0</v>
      </c>
      <c r="E20" s="20"/>
      <c r="F20" s="20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306755</v>
      </c>
      <c r="C24" s="27">
        <v>268672</v>
      </c>
      <c r="D24" s="28">
        <f>C24/B24*100</f>
        <v>87.58520643510293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28</v>
      </c>
      <c r="B27" s="27">
        <v>410173.8999999999</v>
      </c>
      <c r="C27" s="27">
        <v>0</v>
      </c>
      <c r="D27" s="28">
        <f>C27/B27*100</f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652410</v>
      </c>
      <c r="C29" s="27">
        <v>0</v>
      </c>
      <c r="D29" s="28">
        <f>C29/B29*100</f>
        <v>0</v>
      </c>
      <c r="E29" s="29"/>
      <c r="F29" s="29"/>
    </row>
    <row r="30" spans="1:6" ht="15.75" customHeight="1">
      <c r="A30" s="26" t="s">
        <v>31</v>
      </c>
      <c r="B30" s="27">
        <v>2800000</v>
      </c>
      <c r="C30" s="27">
        <v>0</v>
      </c>
      <c r="D30" s="28">
        <f>C30/B30*100</f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6224239</v>
      </c>
      <c r="C33" s="27">
        <v>0</v>
      </c>
      <c r="D33" s="28">
        <f>C33/B33*100</f>
        <v>0</v>
      </c>
      <c r="E33" s="29"/>
      <c r="F33" s="29"/>
    </row>
    <row r="34" spans="1:6" ht="15.75" customHeight="1">
      <c r="A34" s="26" t="s">
        <v>35</v>
      </c>
      <c r="B34" s="27">
        <v>5691164</v>
      </c>
      <c r="C34" s="27">
        <v>0</v>
      </c>
      <c r="D34" s="28">
        <f>C34/B34*100</f>
        <v>0</v>
      </c>
      <c r="E34" s="29"/>
      <c r="F34" s="29"/>
    </row>
    <row r="35" spans="1:6" ht="15.75" customHeight="1">
      <c r="A35" s="26" t="s">
        <v>36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37</v>
      </c>
      <c r="B36" s="27">
        <v>2942829.8400000003</v>
      </c>
      <c r="C36" s="27">
        <v>0</v>
      </c>
      <c r="D36" s="28">
        <f>C36/B36*100</f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>
      <c r="A38" s="26" t="s">
        <v>39</v>
      </c>
      <c r="B38" s="27">
        <v>1734586.5900000036</v>
      </c>
      <c r="C38" s="27">
        <v>0</v>
      </c>
      <c r="D38" s="28">
        <f>C38/B38*100</f>
        <v>0</v>
      </c>
      <c r="E38" s="29"/>
      <c r="F38" s="29"/>
    </row>
    <row r="39" spans="1:5" ht="18" customHeight="1">
      <c r="A39" s="30" t="s">
        <v>40</v>
      </c>
      <c r="B39" s="31">
        <f>SUM(B4:B38)</f>
        <v>41714868.53000001</v>
      </c>
      <c r="C39" s="31">
        <f>SUM(C4:C38)</f>
        <v>268672</v>
      </c>
      <c r="D39" s="32">
        <f>C39/B39*100</f>
        <v>0.6440677136661227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53"/>
      <c r="D42" s="53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53"/>
      <c r="D46" s="5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2.5" customHeight="1">
      <c r="A1" s="51" t="s">
        <v>110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63555066</v>
      </c>
      <c r="C8" s="27">
        <v>0</v>
      </c>
      <c r="D8" s="28">
        <f>C8/B8*100</f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18226888.36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2963040.5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84744994.86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2.5" customHeight="1">
      <c r="A1" s="51" t="s">
        <v>110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500000</v>
      </c>
      <c r="C11" s="27">
        <v>0</v>
      </c>
      <c r="D11" s="28">
        <f>C11/B11*100</f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51" t="s">
        <v>121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1967299.04</v>
      </c>
      <c r="C4" s="7">
        <v>1964640</v>
      </c>
      <c r="D4" s="8">
        <f aca="true" t="shared" si="0" ref="D4:D9">C4/B4*100</f>
        <v>99.86483803702765</v>
      </c>
      <c r="E4" s="9"/>
      <c r="F4" s="9"/>
    </row>
    <row r="5" spans="1:6" ht="15.75" customHeight="1">
      <c r="A5" s="6" t="s">
        <v>7</v>
      </c>
      <c r="B5" s="7">
        <v>75279.3</v>
      </c>
      <c r="C5" s="7">
        <v>21000</v>
      </c>
      <c r="D5" s="8">
        <f t="shared" si="0"/>
        <v>27.896114868230708</v>
      </c>
      <c r="E5" s="9"/>
      <c r="F5" s="9"/>
    </row>
    <row r="6" spans="1:6" ht="15.75" customHeight="1">
      <c r="A6" s="6" t="s">
        <v>8</v>
      </c>
      <c r="B6" s="7">
        <v>75279.3</v>
      </c>
      <c r="C6" s="7">
        <v>54124.799999999996</v>
      </c>
      <c r="D6" s="8">
        <f t="shared" si="0"/>
        <v>71.89864942952444</v>
      </c>
      <c r="E6" s="9"/>
      <c r="F6" s="9"/>
    </row>
    <row r="7" spans="1:6" ht="15.75" customHeight="1">
      <c r="A7" s="6" t="s">
        <v>9</v>
      </c>
      <c r="B7" s="7">
        <v>25093.1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50186.2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12546.55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50186.2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0</v>
      </c>
      <c r="D12" s="8">
        <f t="shared" si="1"/>
        <v>0</v>
      </c>
      <c r="E12" s="9"/>
      <c r="F12" s="9"/>
    </row>
    <row r="13" spans="1:6" ht="15.75" customHeight="1">
      <c r="A13" s="6" t="s">
        <v>15</v>
      </c>
      <c r="B13" s="7">
        <v>12546.55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37639.65</v>
      </c>
      <c r="C14" s="7">
        <v>0</v>
      </c>
      <c r="D14" s="8">
        <f t="shared" si="1"/>
        <v>0</v>
      </c>
      <c r="E14" s="9"/>
      <c r="F14" s="9"/>
    </row>
    <row r="15" spans="1:6" ht="15.75" customHeight="1">
      <c r="A15" s="6" t="s">
        <v>17</v>
      </c>
      <c r="B15" s="7">
        <v>72160.98</v>
      </c>
      <c r="C15" s="7">
        <v>25093.1</v>
      </c>
      <c r="D15" s="8">
        <f t="shared" si="1"/>
        <v>34.77377940266332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12546.55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0</v>
      </c>
      <c r="D19" s="8">
        <f t="shared" si="1"/>
        <v>0</v>
      </c>
      <c r="E19" s="9"/>
      <c r="F19" s="9"/>
    </row>
    <row r="20" spans="1:6" ht="15.75" customHeight="1">
      <c r="A20" s="6" t="s">
        <v>22</v>
      </c>
      <c r="B20" s="7">
        <v>12546.55</v>
      </c>
      <c r="C20" s="7">
        <v>0</v>
      </c>
      <c r="D20" s="8">
        <f t="shared" si="1"/>
        <v>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69651.67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20074.48</v>
      </c>
      <c r="C23" s="7">
        <v>0</v>
      </c>
      <c r="D23" s="8">
        <f t="shared" si="1"/>
        <v>0</v>
      </c>
      <c r="E23" s="9"/>
      <c r="F23" s="9"/>
    </row>
    <row r="24" spans="1:6" ht="15.75" customHeight="1">
      <c r="A24" s="6" t="s">
        <v>26</v>
      </c>
      <c r="B24" s="7">
        <v>12546.55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17565.17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106682.31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161278.12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25093.1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12546.55</v>
      </c>
      <c r="C30" s="7">
        <v>0</v>
      </c>
      <c r="D30" s="8">
        <f t="shared" si="1"/>
        <v>0</v>
      </c>
      <c r="E30" s="9"/>
      <c r="F30" s="9"/>
    </row>
    <row r="31" spans="1:6" ht="15.75" customHeight="1">
      <c r="A31" s="6" t="s">
        <v>33</v>
      </c>
      <c r="B31" s="7">
        <v>25093.1</v>
      </c>
      <c r="C31" s="7">
        <v>0</v>
      </c>
      <c r="D31" s="8">
        <f t="shared" si="1"/>
        <v>0</v>
      </c>
      <c r="E31" s="9"/>
      <c r="F31" s="9"/>
    </row>
    <row r="32" spans="1:6" ht="15.75" customHeight="1">
      <c r="A32" s="6" t="s">
        <v>34</v>
      </c>
      <c r="B32" s="7">
        <v>681534.11</v>
      </c>
      <c r="C32" s="7">
        <v>0</v>
      </c>
      <c r="D32" s="8">
        <f t="shared" si="1"/>
        <v>0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0</v>
      </c>
      <c r="D33" s="8">
        <f t="shared" si="1"/>
        <v>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0</v>
      </c>
      <c r="D34" s="8">
        <f t="shared" si="1"/>
        <v>0</v>
      </c>
      <c r="E34" s="9"/>
      <c r="F34" s="9"/>
    </row>
    <row r="35" spans="1:6" ht="15.75" customHeight="1">
      <c r="A35" s="6" t="s">
        <v>37</v>
      </c>
      <c r="B35" s="7">
        <v>200818.07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12546.55</v>
      </c>
      <c r="C36" s="7">
        <v>12546.55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3886751.799999998</v>
      </c>
      <c r="C38" s="11">
        <f>SUM(C4:C37)</f>
        <v>2077404.4500000002</v>
      </c>
      <c r="D38" s="7">
        <f t="shared" si="1"/>
        <v>53.44834342136283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51" t="s">
        <v>111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174685689.45</v>
      </c>
      <c r="C8" s="27">
        <v>101630645.84</v>
      </c>
      <c r="D8" s="28">
        <f>C8/B8*100</f>
        <v>58.17914802293498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334630442.59</v>
      </c>
      <c r="C11" s="27">
        <v>199848318.74</v>
      </c>
      <c r="D11" s="40">
        <f>C11/B11*100</f>
        <v>59.722097366036905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509316132.03999996</v>
      </c>
      <c r="C38" s="31">
        <f>SUM(C4:C37)</f>
        <v>301478964.58000004</v>
      </c>
      <c r="D38" s="32">
        <f>C38/B38*100</f>
        <v>59.192895259858545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4" sqref="B4:B3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3.25" customHeight="1">
      <c r="A1" s="51" t="s">
        <v>112</v>
      </c>
      <c r="B1" s="51"/>
      <c r="C1" s="51"/>
      <c r="D1" s="51"/>
    </row>
    <row r="2" spans="1:4" ht="15.75">
      <c r="A2" s="22" t="s">
        <v>0</v>
      </c>
      <c r="B2" s="52" t="s">
        <v>1</v>
      </c>
      <c r="C2" s="52"/>
      <c r="D2" s="5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34">
        <v>40000000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34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34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34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34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34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34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34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34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34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34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34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34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34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34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34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34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34">
        <v>14609403</v>
      </c>
      <c r="C21" s="27">
        <v>0</v>
      </c>
      <c r="D21" s="28">
        <f>C21/B21*100</f>
        <v>0</v>
      </c>
      <c r="E21" s="29"/>
      <c r="F21" s="29"/>
    </row>
    <row r="22" spans="1:6" ht="15.75" customHeight="1">
      <c r="A22" s="26" t="s">
        <v>24</v>
      </c>
      <c r="B22" s="34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34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34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34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34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34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34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34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34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34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34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34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34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34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34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54609403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53"/>
      <c r="D41" s="5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82.5" customHeight="1">
      <c r="A1" s="51" t="s">
        <v>113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18050000</v>
      </c>
      <c r="C19" s="40">
        <v>0</v>
      </c>
      <c r="D19" s="41">
        <f>C19/B19*100</f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55363357</v>
      </c>
      <c r="C23" s="40">
        <v>0</v>
      </c>
      <c r="D23" s="41">
        <f>C23/B23*100</f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73413357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82.5" customHeight="1">
      <c r="A1" s="51" t="s">
        <v>113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2062439</v>
      </c>
      <c r="C31" s="40">
        <v>1845832</v>
      </c>
      <c r="D31" s="41">
        <f>C31/B31*100</f>
        <v>89.49753180578917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2062439</v>
      </c>
      <c r="C38" s="44">
        <f>SUM(C4:C37)</f>
        <v>1845832</v>
      </c>
      <c r="D38" s="45">
        <f>C38/B38*100</f>
        <v>89.49753180578917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75" customHeight="1">
      <c r="A1" s="51" t="s">
        <v>114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1428357.42</v>
      </c>
      <c r="C4" s="40">
        <v>1428357.42</v>
      </c>
      <c r="D4" s="41">
        <f aca="true" t="shared" si="0" ref="D4:D30">C4/B4*100</f>
        <v>100</v>
      </c>
      <c r="E4" s="42"/>
      <c r="F4" s="42"/>
    </row>
    <row r="5" spans="1:6" ht="15.75" customHeight="1">
      <c r="A5" s="39" t="s">
        <v>7</v>
      </c>
      <c r="B5" s="40">
        <v>1428357.42</v>
      </c>
      <c r="C5" s="40">
        <v>1428357.42</v>
      </c>
      <c r="D5" s="41">
        <f t="shared" si="0"/>
        <v>100</v>
      </c>
      <c r="E5" s="42"/>
      <c r="F5" s="42"/>
    </row>
    <row r="6" spans="1:6" ht="15.75" customHeight="1">
      <c r="A6" s="39" t="s">
        <v>8</v>
      </c>
      <c r="B6" s="40">
        <v>1285521.68</v>
      </c>
      <c r="C6" s="40">
        <v>1285521.68</v>
      </c>
      <c r="D6" s="41">
        <f t="shared" si="0"/>
        <v>100</v>
      </c>
      <c r="E6" s="42"/>
      <c r="F6" s="42"/>
    </row>
    <row r="7" spans="1:6" ht="15.75" customHeight="1">
      <c r="A7" s="39" t="s">
        <v>9</v>
      </c>
      <c r="B7" s="40">
        <v>2856714.84</v>
      </c>
      <c r="C7" s="40">
        <v>2856714.84</v>
      </c>
      <c r="D7" s="41">
        <f t="shared" si="0"/>
        <v>100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426798.45</v>
      </c>
      <c r="C9" s="40">
        <v>426798.45</v>
      </c>
      <c r="D9" s="41">
        <f t="shared" si="0"/>
        <v>100</v>
      </c>
      <c r="E9" s="42"/>
      <c r="F9" s="42"/>
    </row>
    <row r="10" spans="1:6" ht="15.75" customHeight="1">
      <c r="A10" s="39" t="s">
        <v>12</v>
      </c>
      <c r="B10" s="40">
        <v>1285521.68</v>
      </c>
      <c r="C10" s="40">
        <v>1285521.68</v>
      </c>
      <c r="D10" s="41">
        <f t="shared" si="0"/>
        <v>100</v>
      </c>
      <c r="E10" s="42"/>
      <c r="F10" s="42"/>
    </row>
    <row r="11" spans="1:6" ht="15.75" customHeight="1">
      <c r="A11" s="39" t="s">
        <v>13</v>
      </c>
      <c r="B11" s="40">
        <v>5903877.35</v>
      </c>
      <c r="C11" s="40">
        <v>5903877.35</v>
      </c>
      <c r="D11" s="41">
        <f t="shared" si="0"/>
        <v>100</v>
      </c>
      <c r="E11" s="42"/>
      <c r="F11" s="42"/>
    </row>
    <row r="12" spans="1:6" ht="15.75" customHeight="1">
      <c r="A12" s="39" t="s">
        <v>14</v>
      </c>
      <c r="B12" s="40">
        <v>1142685.94</v>
      </c>
      <c r="C12" s="40">
        <v>1142685.94</v>
      </c>
      <c r="D12" s="41">
        <f t="shared" si="0"/>
        <v>100</v>
      </c>
      <c r="E12" s="42"/>
      <c r="F12" s="42"/>
    </row>
    <row r="13" spans="1:6" ht="15.75" customHeight="1">
      <c r="A13" s="39" t="s">
        <v>15</v>
      </c>
      <c r="B13" s="40">
        <v>1132855.2</v>
      </c>
      <c r="C13" s="40">
        <v>1132855.2</v>
      </c>
      <c r="D13" s="41">
        <f t="shared" si="0"/>
        <v>100</v>
      </c>
      <c r="E13" s="42"/>
      <c r="F13" s="42"/>
    </row>
    <row r="14" spans="1:6" ht="15.75" customHeight="1">
      <c r="A14" s="39" t="s">
        <v>16</v>
      </c>
      <c r="B14" s="40">
        <v>571342.97</v>
      </c>
      <c r="C14" s="40">
        <v>571342.97</v>
      </c>
      <c r="D14" s="41">
        <f t="shared" si="0"/>
        <v>100</v>
      </c>
      <c r="E14" s="42"/>
      <c r="F14" s="42"/>
    </row>
    <row r="15" spans="1:6" ht="15.75" customHeight="1">
      <c r="A15" s="39" t="s">
        <v>17</v>
      </c>
      <c r="B15" s="40">
        <v>2142536.13</v>
      </c>
      <c r="C15" s="40">
        <v>2142536.13</v>
      </c>
      <c r="D15" s="41">
        <f t="shared" si="0"/>
        <v>100</v>
      </c>
      <c r="E15" s="42"/>
      <c r="F15" s="42"/>
    </row>
    <row r="16" spans="1:6" ht="15.75" customHeight="1">
      <c r="A16" s="39" t="s">
        <v>18</v>
      </c>
      <c r="B16" s="40">
        <v>421920</v>
      </c>
      <c r="C16" s="40">
        <v>421920</v>
      </c>
      <c r="D16" s="41">
        <f t="shared" si="0"/>
        <v>100</v>
      </c>
      <c r="E16" s="42"/>
      <c r="F16" s="42"/>
    </row>
    <row r="17" spans="1:6" ht="15.75" customHeight="1">
      <c r="A17" s="39" t="s">
        <v>19</v>
      </c>
      <c r="B17" s="40">
        <v>2999550.59</v>
      </c>
      <c r="C17" s="40">
        <v>2999550.59</v>
      </c>
      <c r="D17" s="41">
        <f t="shared" si="0"/>
        <v>100</v>
      </c>
      <c r="E17" s="42"/>
      <c r="F17" s="42"/>
    </row>
    <row r="18" spans="1:6" ht="15.75" customHeight="1">
      <c r="A18" s="39" t="s">
        <v>20</v>
      </c>
      <c r="B18" s="40">
        <v>632880</v>
      </c>
      <c r="C18" s="40">
        <v>632880</v>
      </c>
      <c r="D18" s="41">
        <f t="shared" si="0"/>
        <v>100</v>
      </c>
      <c r="E18" s="42"/>
      <c r="F18" s="42"/>
    </row>
    <row r="19" spans="1:6" ht="15.75" customHeight="1">
      <c r="A19" s="39" t="s">
        <v>21</v>
      </c>
      <c r="B19" s="40">
        <v>2475819.53</v>
      </c>
      <c r="C19" s="40">
        <v>2475819.53</v>
      </c>
      <c r="D19" s="41">
        <f t="shared" si="0"/>
        <v>100</v>
      </c>
      <c r="E19" s="42"/>
      <c r="F19" s="42"/>
    </row>
    <row r="20" spans="1:6" ht="15.75" customHeight="1">
      <c r="A20" s="39" t="s">
        <v>22</v>
      </c>
      <c r="B20" s="40">
        <v>1999700.39</v>
      </c>
      <c r="C20" s="40">
        <v>1999700.39</v>
      </c>
      <c r="D20" s="41">
        <f t="shared" si="0"/>
        <v>100</v>
      </c>
      <c r="E20" s="42"/>
      <c r="F20" s="42"/>
    </row>
    <row r="21" spans="1:6" ht="15.75" customHeight="1">
      <c r="A21" s="39" t="s">
        <v>23</v>
      </c>
      <c r="B21" s="40">
        <v>857014.46</v>
      </c>
      <c r="C21" s="40">
        <v>857014.46</v>
      </c>
      <c r="D21" s="41">
        <f t="shared" si="0"/>
        <v>100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714178.71</v>
      </c>
      <c r="C23" s="40">
        <v>714178.71</v>
      </c>
      <c r="D23" s="41">
        <f t="shared" si="0"/>
        <v>100</v>
      </c>
      <c r="E23" s="42"/>
      <c r="F23" s="42"/>
    </row>
    <row r="24" spans="1:6" ht="15.75" customHeight="1">
      <c r="A24" s="39" t="s">
        <v>26</v>
      </c>
      <c r="B24" s="40">
        <v>606510</v>
      </c>
      <c r="C24" s="40">
        <v>606510</v>
      </c>
      <c r="D24" s="41">
        <f t="shared" si="0"/>
        <v>100</v>
      </c>
      <c r="E24" s="42"/>
      <c r="F24" s="42"/>
    </row>
    <row r="25" spans="1:6" ht="15.75" customHeight="1">
      <c r="A25" s="39" t="s">
        <v>27</v>
      </c>
      <c r="B25" s="40">
        <v>1428357.42</v>
      </c>
      <c r="C25" s="40">
        <v>1428357.42</v>
      </c>
      <c r="D25" s="41">
        <f t="shared" si="0"/>
        <v>100</v>
      </c>
      <c r="E25" s="42"/>
      <c r="F25" s="42"/>
    </row>
    <row r="26" spans="1:6" ht="15.75" customHeight="1">
      <c r="A26" s="39" t="s">
        <v>28</v>
      </c>
      <c r="B26" s="40">
        <v>708034.5</v>
      </c>
      <c r="C26" s="40">
        <v>708034.5</v>
      </c>
      <c r="D26" s="41">
        <f t="shared" si="0"/>
        <v>100</v>
      </c>
      <c r="E26" s="42"/>
      <c r="F26" s="42"/>
    </row>
    <row r="27" spans="1:6" ht="15.75" customHeight="1">
      <c r="A27" s="39" t="s">
        <v>29</v>
      </c>
      <c r="B27" s="40">
        <v>424029.6</v>
      </c>
      <c r="C27" s="40">
        <v>424029.6</v>
      </c>
      <c r="D27" s="41">
        <f t="shared" si="0"/>
        <v>100</v>
      </c>
      <c r="E27" s="42"/>
      <c r="F27" s="42"/>
    </row>
    <row r="28" spans="1:6" ht="15.75" customHeight="1">
      <c r="A28" s="39" t="s">
        <v>30</v>
      </c>
      <c r="B28" s="40">
        <v>1428357.42</v>
      </c>
      <c r="C28" s="40">
        <v>1428357.42</v>
      </c>
      <c r="D28" s="41">
        <f t="shared" si="0"/>
        <v>100</v>
      </c>
      <c r="E28" s="42"/>
      <c r="F28" s="42"/>
    </row>
    <row r="29" spans="1:6" ht="15.75" customHeight="1">
      <c r="A29" s="39" t="s">
        <v>31</v>
      </c>
      <c r="B29" s="40">
        <v>2124103.5</v>
      </c>
      <c r="C29" s="40">
        <v>2124103.5</v>
      </c>
      <c r="D29" s="41">
        <f t="shared" si="0"/>
        <v>100</v>
      </c>
      <c r="E29" s="42"/>
      <c r="F29" s="42"/>
    </row>
    <row r="30" spans="1:6" ht="15.75" customHeight="1">
      <c r="A30" s="39" t="s">
        <v>32</v>
      </c>
      <c r="B30" s="40">
        <v>1469880</v>
      </c>
      <c r="C30" s="40">
        <v>1469880</v>
      </c>
      <c r="D30" s="41">
        <f t="shared" si="0"/>
        <v>100</v>
      </c>
      <c r="E30" s="42"/>
      <c r="F30" s="42"/>
    </row>
    <row r="31" spans="1:6" ht="15.75" customHeight="1">
      <c r="A31" s="39" t="s">
        <v>33</v>
      </c>
      <c r="B31" s="40">
        <v>714178.71</v>
      </c>
      <c r="C31" s="40">
        <v>714178.71</v>
      </c>
      <c r="D31" s="41">
        <f>C31/B31*100</f>
        <v>100</v>
      </c>
      <c r="E31" s="42"/>
      <c r="F31" s="42"/>
    </row>
    <row r="32" spans="1:6" ht="15.75" customHeight="1">
      <c r="A32" s="39" t="s">
        <v>34</v>
      </c>
      <c r="B32" s="40">
        <v>571342.97</v>
      </c>
      <c r="C32" s="40">
        <v>571342.97</v>
      </c>
      <c r="D32" s="41">
        <f aca="true" t="shared" si="1" ref="D32:D37">C32/B32*100</f>
        <v>100</v>
      </c>
      <c r="E32" s="42"/>
      <c r="F32" s="42"/>
    </row>
    <row r="33" spans="1:6" ht="15.75" customHeight="1">
      <c r="A33" s="39" t="s">
        <v>35</v>
      </c>
      <c r="B33" s="40">
        <v>1285521.68</v>
      </c>
      <c r="C33" s="40">
        <v>1285521.68</v>
      </c>
      <c r="D33" s="41">
        <f t="shared" si="1"/>
        <v>100</v>
      </c>
      <c r="E33" s="42"/>
      <c r="F33" s="42"/>
    </row>
    <row r="34" spans="1:6" ht="15.75" customHeight="1">
      <c r="A34" s="39" t="s">
        <v>36</v>
      </c>
      <c r="B34" s="40">
        <v>1428357.42</v>
      </c>
      <c r="C34" s="40">
        <v>1428357.42</v>
      </c>
      <c r="D34" s="41">
        <f t="shared" si="1"/>
        <v>100</v>
      </c>
      <c r="E34" s="42"/>
      <c r="F34" s="42"/>
    </row>
    <row r="35" spans="1:6" ht="15.75" customHeight="1">
      <c r="A35" s="39" t="s">
        <v>37</v>
      </c>
      <c r="B35" s="40">
        <v>2142536.14</v>
      </c>
      <c r="C35" s="40">
        <v>2142536.14</v>
      </c>
      <c r="D35" s="41">
        <f t="shared" si="1"/>
        <v>100</v>
      </c>
      <c r="E35" s="42"/>
      <c r="F35" s="42"/>
    </row>
    <row r="36" spans="1:6" ht="15.75" customHeight="1">
      <c r="A36" s="39" t="s">
        <v>38</v>
      </c>
      <c r="B36" s="40">
        <v>3999400.78</v>
      </c>
      <c r="C36" s="40">
        <v>3999400.78</v>
      </c>
      <c r="D36" s="41">
        <f t="shared" si="1"/>
        <v>100</v>
      </c>
      <c r="E36" s="42"/>
      <c r="F36" s="42"/>
    </row>
    <row r="37" spans="1:6" ht="15.75" customHeight="1">
      <c r="A37" s="39" t="s">
        <v>39</v>
      </c>
      <c r="B37" s="40">
        <v>18547.10000000149</v>
      </c>
      <c r="C37" s="40">
        <v>0</v>
      </c>
      <c r="D37" s="41">
        <f t="shared" si="1"/>
        <v>0</v>
      </c>
      <c r="E37" s="42"/>
      <c r="F37" s="42"/>
    </row>
    <row r="38" spans="1:5" ht="18" customHeight="1">
      <c r="A38" s="43" t="s">
        <v>40</v>
      </c>
      <c r="B38" s="44">
        <f>SUM(B4:B37)</f>
        <v>48054790.00000001</v>
      </c>
      <c r="C38" s="44">
        <f>SUM(C4:C37)</f>
        <v>48036242.900000006</v>
      </c>
      <c r="D38" s="45">
        <f>C38/B38*100</f>
        <v>99.9614042637581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8.25" customHeight="1">
      <c r="A1" s="51" t="s">
        <v>89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3952472</v>
      </c>
      <c r="C4" s="40">
        <v>0</v>
      </c>
      <c r="D4" s="41">
        <f>C4/B4*100</f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1573034</v>
      </c>
      <c r="C6" s="40">
        <v>0</v>
      </c>
      <c r="D6" s="41">
        <f>C6/B6*100</f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224719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1966292</v>
      </c>
      <c r="C15" s="40">
        <v>0</v>
      </c>
      <c r="D15" s="41">
        <f>C15/B15*100</f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>
        <v>0</v>
      </c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7716517</v>
      </c>
      <c r="C38" s="44">
        <f>SUM(C4:C37)</f>
        <v>0</v>
      </c>
      <c r="D38" s="45">
        <f>C38/B38*100</f>
        <v>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54" customHeight="1">
      <c r="A1" s="51" t="s">
        <v>115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142499</v>
      </c>
      <c r="C35" s="40">
        <v>142499</v>
      </c>
      <c r="D35" s="41">
        <f>C35/B35*100</f>
        <v>100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142499</v>
      </c>
      <c r="C38" s="44">
        <f>SUM(C4:C37)</f>
        <v>142499</v>
      </c>
      <c r="D38" s="45">
        <f>C38/B38*100</f>
        <v>100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6.75" customHeight="1">
      <c r="A1" s="51" t="s">
        <v>132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2694400</v>
      </c>
      <c r="C4" s="40">
        <v>1652826.96</v>
      </c>
      <c r="D4" s="41">
        <f>C4/B4*100</f>
        <v>61.343043349168646</v>
      </c>
      <c r="E4" s="42"/>
      <c r="F4" s="42"/>
    </row>
    <row r="5" spans="1:6" ht="15.75" customHeight="1">
      <c r="A5" s="39" t="s">
        <v>7</v>
      </c>
      <c r="B5" s="40">
        <v>0</v>
      </c>
      <c r="C5" s="40">
        <v>0</v>
      </c>
      <c r="D5" s="41">
        <v>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2694400</v>
      </c>
      <c r="C38" s="44">
        <f>SUM(C4:C37)</f>
        <v>1652826.96</v>
      </c>
      <c r="D38" s="45">
        <f>C38/B38*100</f>
        <v>61.343043349168646</v>
      </c>
      <c r="E38" s="42"/>
    </row>
    <row r="39" ht="3.75" customHeight="1">
      <c r="E39" s="42"/>
    </row>
    <row r="40" ht="5.25" customHeight="1"/>
    <row r="41" spans="1:4" ht="16.5">
      <c r="A41" s="13"/>
      <c r="B41" s="46"/>
      <c r="C41" s="53"/>
      <c r="D41" s="53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3.7109375" style="36" customWidth="1"/>
    <col min="2" max="3" width="19.28125" style="36" customWidth="1"/>
    <col min="4" max="4" width="13.8515625" style="36" customWidth="1"/>
    <col min="5" max="5" width="11.57421875" style="36" bestFit="1" customWidth="1"/>
    <col min="6" max="16384" width="9.140625" style="36" customWidth="1"/>
  </cols>
  <sheetData>
    <row r="1" spans="1:4" s="1" customFormat="1" ht="66.75" customHeight="1">
      <c r="A1" s="51" t="s">
        <v>116</v>
      </c>
      <c r="B1" s="51"/>
      <c r="C1" s="51"/>
      <c r="D1" s="51"/>
    </row>
    <row r="2" spans="1:4" ht="15.75">
      <c r="A2" s="35" t="s">
        <v>0</v>
      </c>
      <c r="B2" s="52" t="s">
        <v>1</v>
      </c>
      <c r="C2" s="52"/>
      <c r="D2" s="52"/>
    </row>
    <row r="3" spans="1:4" ht="32.25" customHeight="1">
      <c r="A3" s="37" t="s">
        <v>2</v>
      </c>
      <c r="B3" s="38" t="s">
        <v>3</v>
      </c>
      <c r="C3" s="38" t="s">
        <v>4</v>
      </c>
      <c r="D3" s="38" t="s">
        <v>5</v>
      </c>
    </row>
    <row r="4" spans="1:6" ht="15.75" customHeight="1">
      <c r="A4" s="39" t="s">
        <v>6</v>
      </c>
      <c r="B4" s="40">
        <v>0</v>
      </c>
      <c r="C4" s="40">
        <v>0</v>
      </c>
      <c r="D4" s="41">
        <v>0</v>
      </c>
      <c r="E4" s="42"/>
      <c r="F4" s="42"/>
    </row>
    <row r="5" spans="1:6" ht="15.75" customHeight="1">
      <c r="A5" s="39" t="s">
        <v>7</v>
      </c>
      <c r="B5" s="40">
        <v>2100000</v>
      </c>
      <c r="C5" s="40">
        <v>2100000</v>
      </c>
      <c r="D5" s="41">
        <f>C5/B5*100</f>
        <v>100</v>
      </c>
      <c r="E5" s="42"/>
      <c r="F5" s="42"/>
    </row>
    <row r="6" spans="1:6" ht="15.75" customHeight="1">
      <c r="A6" s="39" t="s">
        <v>8</v>
      </c>
      <c r="B6" s="40">
        <v>0</v>
      </c>
      <c r="C6" s="40">
        <v>0</v>
      </c>
      <c r="D6" s="41">
        <v>0</v>
      </c>
      <c r="E6" s="42"/>
      <c r="F6" s="42"/>
    </row>
    <row r="7" spans="1:6" ht="15.75" customHeight="1">
      <c r="A7" s="39" t="s">
        <v>9</v>
      </c>
      <c r="B7" s="40">
        <v>0</v>
      </c>
      <c r="C7" s="40">
        <v>0</v>
      </c>
      <c r="D7" s="41">
        <v>0</v>
      </c>
      <c r="E7" s="42"/>
      <c r="F7" s="42"/>
    </row>
    <row r="8" spans="1:6" ht="15.75" customHeight="1">
      <c r="A8" s="39" t="s">
        <v>10</v>
      </c>
      <c r="B8" s="40">
        <v>0</v>
      </c>
      <c r="C8" s="40">
        <v>0</v>
      </c>
      <c r="D8" s="41">
        <v>0</v>
      </c>
      <c r="E8" s="42"/>
      <c r="F8" s="42"/>
    </row>
    <row r="9" spans="1:6" ht="15.75" customHeight="1">
      <c r="A9" s="39" t="s">
        <v>11</v>
      </c>
      <c r="B9" s="40">
        <v>0</v>
      </c>
      <c r="C9" s="40">
        <v>0</v>
      </c>
      <c r="D9" s="41">
        <v>0</v>
      </c>
      <c r="E9" s="42"/>
      <c r="F9" s="42"/>
    </row>
    <row r="10" spans="1:6" ht="15.75" customHeight="1">
      <c r="A10" s="39" t="s">
        <v>12</v>
      </c>
      <c r="B10" s="40">
        <v>0</v>
      </c>
      <c r="C10" s="40">
        <v>0</v>
      </c>
      <c r="D10" s="41">
        <v>0</v>
      </c>
      <c r="E10" s="42"/>
      <c r="F10" s="42"/>
    </row>
    <row r="11" spans="1:6" ht="15.75" customHeight="1">
      <c r="A11" s="39" t="s">
        <v>13</v>
      </c>
      <c r="B11" s="40">
        <v>0</v>
      </c>
      <c r="C11" s="40">
        <v>0</v>
      </c>
      <c r="D11" s="41">
        <v>0</v>
      </c>
      <c r="E11" s="42"/>
      <c r="F11" s="42"/>
    </row>
    <row r="12" spans="1:6" ht="15.75" customHeight="1">
      <c r="A12" s="39" t="s">
        <v>14</v>
      </c>
      <c r="B12" s="40">
        <v>0</v>
      </c>
      <c r="C12" s="40">
        <v>0</v>
      </c>
      <c r="D12" s="41">
        <v>0</v>
      </c>
      <c r="E12" s="42"/>
      <c r="F12" s="42"/>
    </row>
    <row r="13" spans="1:6" ht="15.75" customHeight="1">
      <c r="A13" s="39" t="s">
        <v>15</v>
      </c>
      <c r="B13" s="40">
        <v>0</v>
      </c>
      <c r="C13" s="40">
        <v>0</v>
      </c>
      <c r="D13" s="41">
        <v>0</v>
      </c>
      <c r="E13" s="42"/>
      <c r="F13" s="42"/>
    </row>
    <row r="14" spans="1:6" ht="15.75" customHeight="1">
      <c r="A14" s="39" t="s">
        <v>16</v>
      </c>
      <c r="B14" s="40">
        <v>0</v>
      </c>
      <c r="C14" s="40">
        <v>0</v>
      </c>
      <c r="D14" s="41">
        <v>0</v>
      </c>
      <c r="E14" s="42"/>
      <c r="F14" s="42"/>
    </row>
    <row r="15" spans="1:6" ht="15.75" customHeight="1">
      <c r="A15" s="39" t="s">
        <v>17</v>
      </c>
      <c r="B15" s="40">
        <v>0</v>
      </c>
      <c r="C15" s="40">
        <v>0</v>
      </c>
      <c r="D15" s="41">
        <v>0</v>
      </c>
      <c r="E15" s="42"/>
      <c r="F15" s="42"/>
    </row>
    <row r="16" spans="1:6" ht="15.75" customHeight="1">
      <c r="A16" s="39" t="s">
        <v>18</v>
      </c>
      <c r="B16" s="40">
        <v>0</v>
      </c>
      <c r="C16" s="40">
        <v>0</v>
      </c>
      <c r="D16" s="41">
        <v>0</v>
      </c>
      <c r="E16" s="42"/>
      <c r="F16" s="42"/>
    </row>
    <row r="17" spans="1:6" ht="15.75" customHeight="1">
      <c r="A17" s="39" t="s">
        <v>19</v>
      </c>
      <c r="B17" s="40">
        <v>0</v>
      </c>
      <c r="C17" s="40">
        <v>0</v>
      </c>
      <c r="D17" s="41">
        <v>0</v>
      </c>
      <c r="E17" s="42"/>
      <c r="F17" s="42"/>
    </row>
    <row r="18" spans="1:6" ht="15.75" customHeight="1">
      <c r="A18" s="39" t="s">
        <v>20</v>
      </c>
      <c r="B18" s="40">
        <v>0</v>
      </c>
      <c r="C18" s="40">
        <v>0</v>
      </c>
      <c r="D18" s="41">
        <v>0</v>
      </c>
      <c r="E18" s="42"/>
      <c r="F18" s="42"/>
    </row>
    <row r="19" spans="1:6" ht="15.75" customHeight="1">
      <c r="A19" s="39" t="s">
        <v>21</v>
      </c>
      <c r="B19" s="40">
        <v>0</v>
      </c>
      <c r="C19" s="40">
        <v>0</v>
      </c>
      <c r="D19" s="41">
        <v>0</v>
      </c>
      <c r="E19" s="42"/>
      <c r="F19" s="42"/>
    </row>
    <row r="20" spans="1:6" ht="15.75" customHeight="1">
      <c r="A20" s="39" t="s">
        <v>22</v>
      </c>
      <c r="B20" s="40">
        <v>0</v>
      </c>
      <c r="C20" s="40">
        <v>0</v>
      </c>
      <c r="D20" s="41">
        <v>0</v>
      </c>
      <c r="E20" s="42"/>
      <c r="F20" s="42"/>
    </row>
    <row r="21" spans="1:6" ht="15.75" customHeight="1">
      <c r="A21" s="39" t="s">
        <v>23</v>
      </c>
      <c r="B21" s="40">
        <v>0</v>
      </c>
      <c r="C21" s="40">
        <v>0</v>
      </c>
      <c r="D21" s="41">
        <v>0</v>
      </c>
      <c r="E21" s="42"/>
      <c r="F21" s="42"/>
    </row>
    <row r="22" spans="1:6" ht="15.75" customHeight="1">
      <c r="A22" s="39" t="s">
        <v>24</v>
      </c>
      <c r="B22" s="40">
        <v>0</v>
      </c>
      <c r="C22" s="40">
        <v>0</v>
      </c>
      <c r="D22" s="41">
        <v>0</v>
      </c>
      <c r="E22" s="42"/>
      <c r="F22" s="42"/>
    </row>
    <row r="23" spans="1:6" ht="15.75" customHeight="1">
      <c r="A23" s="39" t="s">
        <v>25</v>
      </c>
      <c r="B23" s="40">
        <v>0</v>
      </c>
      <c r="C23" s="40">
        <v>0</v>
      </c>
      <c r="D23" s="41">
        <v>0</v>
      </c>
      <c r="E23" s="42"/>
      <c r="F23" s="42"/>
    </row>
    <row r="24" spans="1:6" ht="15.75" customHeight="1">
      <c r="A24" s="39" t="s">
        <v>26</v>
      </c>
      <c r="B24" s="40">
        <v>0</v>
      </c>
      <c r="C24" s="40">
        <v>0</v>
      </c>
      <c r="D24" s="41">
        <v>0</v>
      </c>
      <c r="E24" s="42"/>
      <c r="F24" s="42"/>
    </row>
    <row r="25" spans="1:6" ht="15.75" customHeight="1">
      <c r="A25" s="39" t="s">
        <v>27</v>
      </c>
      <c r="B25" s="40">
        <v>0</v>
      </c>
      <c r="C25" s="40">
        <v>0</v>
      </c>
      <c r="D25" s="41">
        <v>0</v>
      </c>
      <c r="E25" s="42"/>
      <c r="F25" s="42"/>
    </row>
    <row r="26" spans="1:6" ht="15.75" customHeight="1">
      <c r="A26" s="39" t="s">
        <v>28</v>
      </c>
      <c r="B26" s="40">
        <v>0</v>
      </c>
      <c r="C26" s="40">
        <v>0</v>
      </c>
      <c r="D26" s="41">
        <v>0</v>
      </c>
      <c r="E26" s="42"/>
      <c r="F26" s="42"/>
    </row>
    <row r="27" spans="1:6" ht="15.75" customHeight="1">
      <c r="A27" s="39" t="s">
        <v>29</v>
      </c>
      <c r="B27" s="40">
        <v>0</v>
      </c>
      <c r="C27" s="40">
        <v>0</v>
      </c>
      <c r="D27" s="41">
        <v>0</v>
      </c>
      <c r="E27" s="42"/>
      <c r="F27" s="42"/>
    </row>
    <row r="28" spans="1:6" ht="15.75" customHeight="1">
      <c r="A28" s="39" t="s">
        <v>30</v>
      </c>
      <c r="B28" s="40">
        <v>0</v>
      </c>
      <c r="C28" s="40">
        <v>0</v>
      </c>
      <c r="D28" s="41">
        <v>0</v>
      </c>
      <c r="E28" s="42"/>
      <c r="F28" s="42"/>
    </row>
    <row r="29" spans="1:6" ht="15.75" customHeight="1">
      <c r="A29" s="39" t="s">
        <v>31</v>
      </c>
      <c r="B29" s="40">
        <v>0</v>
      </c>
      <c r="C29" s="40">
        <v>0</v>
      </c>
      <c r="D29" s="41">
        <v>0</v>
      </c>
      <c r="E29" s="42"/>
      <c r="F29" s="42"/>
    </row>
    <row r="30" spans="1:6" ht="15.75" customHeight="1">
      <c r="A30" s="39" t="s">
        <v>32</v>
      </c>
      <c r="B30" s="40">
        <v>0</v>
      </c>
      <c r="C30" s="40">
        <v>0</v>
      </c>
      <c r="D30" s="41">
        <v>0</v>
      </c>
      <c r="E30" s="42"/>
      <c r="F30" s="42"/>
    </row>
    <row r="31" spans="1:6" ht="15.75" customHeight="1">
      <c r="A31" s="39" t="s">
        <v>33</v>
      </c>
      <c r="B31" s="40">
        <v>0</v>
      </c>
      <c r="C31" s="40">
        <v>0</v>
      </c>
      <c r="D31" s="41">
        <v>0</v>
      </c>
      <c r="E31" s="42"/>
      <c r="F31" s="42"/>
    </row>
    <row r="32" spans="1:6" ht="15.75" customHeight="1">
      <c r="A32" s="39" t="s">
        <v>34</v>
      </c>
      <c r="B32" s="40">
        <v>0</v>
      </c>
      <c r="C32" s="40">
        <v>0</v>
      </c>
      <c r="D32" s="41">
        <v>0</v>
      </c>
      <c r="E32" s="42"/>
      <c r="F32" s="42"/>
    </row>
    <row r="33" spans="1:6" ht="15.75" customHeight="1">
      <c r="A33" s="39" t="s">
        <v>35</v>
      </c>
      <c r="B33" s="40">
        <v>0</v>
      </c>
      <c r="C33" s="40">
        <v>0</v>
      </c>
      <c r="D33" s="41">
        <v>0</v>
      </c>
      <c r="E33" s="42"/>
      <c r="F33" s="42"/>
    </row>
    <row r="34" spans="1:6" ht="15.75" customHeight="1">
      <c r="A34" s="39" t="s">
        <v>36</v>
      </c>
      <c r="B34" s="40">
        <v>0</v>
      </c>
      <c r="C34" s="40">
        <v>0</v>
      </c>
      <c r="D34" s="41">
        <v>0</v>
      </c>
      <c r="E34" s="42"/>
      <c r="F34" s="42"/>
    </row>
    <row r="35" spans="1:6" ht="15.75" customHeight="1">
      <c r="A35" s="39" t="s">
        <v>37</v>
      </c>
      <c r="B35" s="40">
        <v>0</v>
      </c>
      <c r="C35" s="40">
        <v>0</v>
      </c>
      <c r="D35" s="41">
        <v>0</v>
      </c>
      <c r="E35" s="42"/>
      <c r="F35" s="42"/>
    </row>
    <row r="36" spans="1:6" ht="15.75" customHeight="1">
      <c r="A36" s="39" t="s">
        <v>38</v>
      </c>
      <c r="B36" s="40">
        <v>0</v>
      </c>
      <c r="C36" s="40">
        <v>0</v>
      </c>
      <c r="D36" s="41">
        <v>0</v>
      </c>
      <c r="E36" s="42"/>
      <c r="F36" s="42"/>
    </row>
    <row r="37" spans="1:6" ht="15.75" customHeight="1" hidden="1">
      <c r="A37" s="39" t="s">
        <v>39</v>
      </c>
      <c r="B37" s="40"/>
      <c r="C37" s="40">
        <v>0</v>
      </c>
      <c r="D37" s="41" t="e">
        <f>C37/B37*100</f>
        <v>#DIV/0!</v>
      </c>
      <c r="E37" s="42"/>
      <c r="F37" s="42"/>
    </row>
    <row r="38" spans="1:5" ht="18" customHeight="1">
      <c r="A38" s="43" t="s">
        <v>40</v>
      </c>
      <c r="B38" s="44">
        <f>SUM(B4:B37)</f>
        <v>2100000</v>
      </c>
      <c r="C38" s="44">
        <f>SUM(C4:C37)</f>
        <v>2100000</v>
      </c>
      <c r="D38" s="45">
        <f>C38/B38*100</f>
        <v>100</v>
      </c>
      <c r="E38" s="42"/>
    </row>
    <row r="39" ht="3.75" customHeight="1">
      <c r="E39" s="42"/>
    </row>
    <row r="40" ht="5.25" customHeight="1"/>
    <row r="41" spans="1:4" ht="16.5">
      <c r="A41" s="13"/>
      <c r="B41" s="48"/>
      <c r="C41" s="48"/>
      <c r="D41" s="49"/>
    </row>
    <row r="42" spans="1:4" ht="11.25" customHeight="1">
      <c r="A42" s="46"/>
      <c r="B42" s="46"/>
      <c r="C42" s="46"/>
      <c r="D42" s="46"/>
    </row>
    <row r="43" spans="1:4" ht="10.5" customHeight="1">
      <c r="A43" s="46"/>
      <c r="B43" s="46"/>
      <c r="C43" s="46"/>
      <c r="D43" s="46"/>
    </row>
    <row r="44" spans="1:4" ht="16.5">
      <c r="A44" s="15"/>
      <c r="B44" s="46"/>
      <c r="C44" s="46"/>
      <c r="D44" s="46"/>
    </row>
    <row r="45" spans="1:4" ht="16.5">
      <c r="A45" s="15"/>
      <c r="B45" s="46"/>
      <c r="C45" s="53"/>
      <c r="D45" s="5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71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15370</v>
      </c>
      <c r="D4" s="8">
        <f>C4/B4*100</f>
        <v>48.333333333333336</v>
      </c>
      <c r="E4" s="9"/>
      <c r="F4" s="9"/>
    </row>
    <row r="5" spans="1:6" ht="15.75" customHeight="1">
      <c r="A5" s="6" t="s">
        <v>7</v>
      </c>
      <c r="B5" s="7">
        <v>9540</v>
      </c>
      <c r="C5" s="7">
        <v>3180</v>
      </c>
      <c r="D5" s="8">
        <f>C5/B5*100</f>
        <v>33.33333333333333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222600</v>
      </c>
      <c r="C10" s="7">
        <v>96725</v>
      </c>
      <c r="D10" s="8">
        <f aca="true" t="shared" si="0" ref="D10:D38">C10/B10*100</f>
        <v>43.452380952380956</v>
      </c>
      <c r="E10" s="9"/>
      <c r="F10" s="9"/>
    </row>
    <row r="11" spans="1:6" ht="15.75" customHeight="1">
      <c r="A11" s="6" t="s">
        <v>13</v>
      </c>
      <c r="B11" s="7">
        <v>289380</v>
      </c>
      <c r="C11" s="7">
        <v>130806</v>
      </c>
      <c r="D11" s="8">
        <f t="shared" si="0"/>
        <v>45.20215633423181</v>
      </c>
      <c r="E11" s="9"/>
      <c r="F11" s="9"/>
    </row>
    <row r="12" spans="1:6" ht="15.75" customHeight="1">
      <c r="A12" s="6" t="s">
        <v>14</v>
      </c>
      <c r="B12" s="7">
        <v>178080</v>
      </c>
      <c r="C12" s="7">
        <v>77910</v>
      </c>
      <c r="D12" s="8">
        <f t="shared" si="0"/>
        <v>43.75</v>
      </c>
      <c r="E12" s="9"/>
      <c r="F12" s="9"/>
    </row>
    <row r="13" spans="1:6" ht="15.75" customHeight="1">
      <c r="A13" s="6" t="s">
        <v>15</v>
      </c>
      <c r="B13" s="7">
        <v>117660</v>
      </c>
      <c r="C13" s="7">
        <v>40545</v>
      </c>
      <c r="D13" s="8">
        <f t="shared" si="0"/>
        <v>34.45945945945946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64660</v>
      </c>
      <c r="D14" s="8">
        <f t="shared" si="0"/>
        <v>41.49659863945578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79500</v>
      </c>
      <c r="D15" s="8">
        <f t="shared" si="0"/>
        <v>45.45454545454545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56489.17</v>
      </c>
      <c r="D16" s="8">
        <f t="shared" si="0"/>
        <v>48.01051334353221</v>
      </c>
      <c r="E16" s="9"/>
      <c r="F16" s="9"/>
    </row>
    <row r="17" spans="1:6" ht="15.75" customHeight="1">
      <c r="A17" s="6" t="s">
        <v>19</v>
      </c>
      <c r="B17" s="7">
        <v>114480</v>
      </c>
      <c r="C17" s="7">
        <v>52470</v>
      </c>
      <c r="D17" s="8">
        <f t="shared" si="0"/>
        <v>45.83333333333333</v>
      </c>
      <c r="E17" s="9"/>
      <c r="F17" s="9"/>
    </row>
    <row r="18" spans="1:6" ht="15.75" customHeight="1">
      <c r="A18" s="6" t="s">
        <v>20</v>
      </c>
      <c r="B18" s="7">
        <v>15900</v>
      </c>
      <c r="C18" s="7">
        <v>7155</v>
      </c>
      <c r="D18" s="8">
        <f t="shared" si="0"/>
        <v>45</v>
      </c>
      <c r="E18" s="9"/>
      <c r="F18" s="9"/>
    </row>
    <row r="19" spans="1:6" ht="15.75" customHeight="1">
      <c r="A19" s="6" t="s">
        <v>21</v>
      </c>
      <c r="B19" s="7">
        <v>133560</v>
      </c>
      <c r="C19" s="7">
        <v>32595</v>
      </c>
      <c r="D19" s="8">
        <f t="shared" si="0"/>
        <v>24.404761904761905</v>
      </c>
      <c r="E19" s="9"/>
      <c r="F19" s="9"/>
    </row>
    <row r="20" spans="1:6" ht="15.75" customHeight="1">
      <c r="A20" s="6" t="s">
        <v>22</v>
      </c>
      <c r="B20" s="7">
        <v>108120</v>
      </c>
      <c r="C20" s="7">
        <v>42930</v>
      </c>
      <c r="D20" s="8">
        <f t="shared" si="0"/>
        <v>39.705882352941174</v>
      </c>
      <c r="E20" s="9"/>
      <c r="F20" s="9"/>
    </row>
    <row r="21" spans="1:6" ht="15.75" customHeight="1">
      <c r="A21" s="6" t="s">
        <v>23</v>
      </c>
      <c r="B21" s="7">
        <v>257580</v>
      </c>
      <c r="C21" s="7">
        <v>127465</v>
      </c>
      <c r="D21" s="8">
        <f t="shared" si="0"/>
        <v>49.48559670781893</v>
      </c>
      <c r="E21" s="9"/>
      <c r="F21" s="9"/>
    </row>
    <row r="22" spans="1:6" ht="15.75" customHeight="1">
      <c r="A22" s="6" t="s">
        <v>24</v>
      </c>
      <c r="B22" s="7">
        <v>114480</v>
      </c>
      <c r="C22" s="7">
        <v>49290</v>
      </c>
      <c r="D22" s="8">
        <f t="shared" si="0"/>
        <v>43.05555555555556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47235</v>
      </c>
      <c r="D23" s="8">
        <f t="shared" si="0"/>
        <v>47.915398660986</v>
      </c>
      <c r="E23" s="9"/>
      <c r="F23" s="9"/>
    </row>
    <row r="24" spans="1:6" ht="15.75" customHeight="1">
      <c r="A24" s="6" t="s">
        <v>26</v>
      </c>
      <c r="B24" s="7">
        <v>159000</v>
      </c>
      <c r="C24" s="7">
        <v>66515</v>
      </c>
      <c r="D24" s="8">
        <f t="shared" si="0"/>
        <v>41.833333333333336</v>
      </c>
      <c r="E24" s="9"/>
      <c r="F24" s="9"/>
    </row>
    <row r="25" spans="1:6" ht="15.75" customHeight="1">
      <c r="A25" s="6" t="s">
        <v>27</v>
      </c>
      <c r="B25" s="7">
        <v>82680</v>
      </c>
      <c r="C25" s="7">
        <v>40545</v>
      </c>
      <c r="D25" s="8">
        <f t="shared" si="0"/>
        <v>49.03846153846153</v>
      </c>
      <c r="E25" s="9"/>
      <c r="F25" s="9"/>
    </row>
    <row r="26" spans="1:6" ht="15.75" customHeight="1">
      <c r="A26" s="6" t="s">
        <v>28</v>
      </c>
      <c r="B26" s="7">
        <v>181260</v>
      </c>
      <c r="C26" s="7">
        <v>90365</v>
      </c>
      <c r="D26" s="8">
        <f t="shared" si="0"/>
        <v>49.853801169590646</v>
      </c>
      <c r="E26" s="9"/>
      <c r="F26" s="9"/>
    </row>
    <row r="27" spans="1:6" ht="15.75" customHeight="1">
      <c r="A27" s="6" t="s">
        <v>29</v>
      </c>
      <c r="B27" s="7">
        <v>139920</v>
      </c>
      <c r="C27" s="7">
        <v>57382</v>
      </c>
      <c r="D27" s="8">
        <f t="shared" si="0"/>
        <v>41.010577472841625</v>
      </c>
      <c r="E27" s="9"/>
      <c r="F27" s="9"/>
    </row>
    <row r="28" spans="1:6" ht="15.75" customHeight="1">
      <c r="A28" s="6" t="s">
        <v>30</v>
      </c>
      <c r="B28" s="7">
        <v>193980</v>
      </c>
      <c r="C28" s="7">
        <v>84535</v>
      </c>
      <c r="D28" s="8">
        <f t="shared" si="0"/>
        <v>43.5792349726776</v>
      </c>
      <c r="E28" s="9"/>
      <c r="F28" s="9"/>
    </row>
    <row r="29" spans="1:6" ht="15.75" customHeight="1">
      <c r="A29" s="6" t="s">
        <v>31</v>
      </c>
      <c r="B29" s="7">
        <v>127200</v>
      </c>
      <c r="C29" s="7">
        <v>57240</v>
      </c>
      <c r="D29" s="8">
        <f t="shared" si="0"/>
        <v>45</v>
      </c>
      <c r="E29" s="9"/>
      <c r="F29" s="9"/>
    </row>
    <row r="30" spans="1:6" ht="15.75" customHeight="1">
      <c r="A30" s="6" t="s">
        <v>32</v>
      </c>
      <c r="B30" s="7">
        <v>69960</v>
      </c>
      <c r="C30" s="7">
        <v>36305</v>
      </c>
      <c r="D30" s="8">
        <f t="shared" si="0"/>
        <v>51.89393939393939</v>
      </c>
      <c r="E30" s="9"/>
      <c r="F30" s="9"/>
    </row>
    <row r="31" spans="1:6" ht="15.75" customHeight="1">
      <c r="A31" s="6" t="s">
        <v>33</v>
      </c>
      <c r="B31" s="7">
        <v>38160</v>
      </c>
      <c r="C31" s="7">
        <v>15900</v>
      </c>
      <c r="D31" s="8">
        <f t="shared" si="0"/>
        <v>41.66666666666667</v>
      </c>
      <c r="E31" s="9"/>
      <c r="F31" s="9"/>
    </row>
    <row r="32" spans="1:6" ht="15.75" customHeight="1">
      <c r="A32" s="6" t="s">
        <v>34</v>
      </c>
      <c r="B32" s="7">
        <v>120840</v>
      </c>
      <c r="C32" s="7">
        <v>51940</v>
      </c>
      <c r="D32" s="8">
        <f t="shared" si="0"/>
        <v>42.98245614035088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23055</v>
      </c>
      <c r="D33" s="8">
        <f t="shared" si="0"/>
        <v>24.166666666666668</v>
      </c>
      <c r="E33" s="9"/>
      <c r="F33" s="9"/>
    </row>
    <row r="34" spans="1:6" ht="15.75" customHeight="1">
      <c r="A34" s="6" t="s">
        <v>36</v>
      </c>
      <c r="B34" s="7">
        <v>54060</v>
      </c>
      <c r="C34" s="7">
        <v>28620</v>
      </c>
      <c r="D34" s="8">
        <f t="shared" si="0"/>
        <v>52.94117647058824</v>
      </c>
      <c r="E34" s="9"/>
      <c r="F34" s="9"/>
    </row>
    <row r="35" spans="1:6" ht="15.75" customHeight="1">
      <c r="A35" s="6" t="s">
        <v>37</v>
      </c>
      <c r="B35" s="7">
        <v>89040</v>
      </c>
      <c r="C35" s="7">
        <v>42930</v>
      </c>
      <c r="D35" s="8">
        <f t="shared" si="0"/>
        <v>48.214285714285715</v>
      </c>
      <c r="E35" s="9"/>
      <c r="F35" s="9"/>
    </row>
    <row r="36" spans="1:6" ht="15.75" customHeight="1">
      <c r="A36" s="6" t="s">
        <v>38</v>
      </c>
      <c r="B36" s="7">
        <v>139920</v>
      </c>
      <c r="C36" s="7">
        <v>46905</v>
      </c>
      <c r="D36" s="8">
        <f t="shared" si="0"/>
        <v>33.52272727272727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3631560</v>
      </c>
      <c r="C38" s="11">
        <f>SUM(C4:C37)</f>
        <v>1566562.17</v>
      </c>
      <c r="D38" s="12">
        <f t="shared" si="0"/>
        <v>43.13744423883951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2" width="20.28125" style="3" customWidth="1"/>
    <col min="3" max="3" width="20.8515625" style="3" customWidth="1"/>
    <col min="4" max="4" width="15.710937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51" t="s">
        <v>122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952471182</v>
      </c>
      <c r="C4" s="7">
        <v>505600438.22</v>
      </c>
      <c r="D4" s="8">
        <f aca="true" t="shared" si="0" ref="D4:D38">C4/B4*100</f>
        <v>53.08301686969045</v>
      </c>
      <c r="E4" s="9"/>
      <c r="F4" s="9"/>
    </row>
    <row r="5" spans="1:6" ht="15.75" customHeight="1">
      <c r="A5" s="6" t="s">
        <v>7</v>
      </c>
      <c r="B5" s="7">
        <v>139762277</v>
      </c>
      <c r="C5" s="7">
        <v>70009914</v>
      </c>
      <c r="D5" s="8">
        <f t="shared" si="0"/>
        <v>50.092138953918166</v>
      </c>
      <c r="E5" s="9"/>
      <c r="F5" s="9"/>
    </row>
    <row r="6" spans="1:6" ht="15.75" customHeight="1">
      <c r="A6" s="6" t="s">
        <v>8</v>
      </c>
      <c r="B6" s="7">
        <v>81928147</v>
      </c>
      <c r="C6" s="7">
        <v>46218530</v>
      </c>
      <c r="D6" s="8">
        <f t="shared" si="0"/>
        <v>56.413493643399505</v>
      </c>
      <c r="E6" s="9"/>
      <c r="F6" s="9"/>
    </row>
    <row r="7" spans="1:6" ht="15.75" customHeight="1">
      <c r="A7" s="6" t="s">
        <v>9</v>
      </c>
      <c r="B7" s="7">
        <v>37072738</v>
      </c>
      <c r="C7" s="7">
        <v>16605439.000000002</v>
      </c>
      <c r="D7" s="8">
        <f t="shared" si="0"/>
        <v>44.791509599317976</v>
      </c>
      <c r="E7" s="9"/>
      <c r="F7" s="9"/>
    </row>
    <row r="8" spans="1:6" ht="15.75" customHeight="1">
      <c r="A8" s="6" t="s">
        <v>10</v>
      </c>
      <c r="B8" s="7">
        <v>41025315</v>
      </c>
      <c r="C8" s="7">
        <v>21331582</v>
      </c>
      <c r="D8" s="8">
        <f t="shared" si="0"/>
        <v>51.99614433185948</v>
      </c>
      <c r="E8" s="9"/>
      <c r="F8" s="9"/>
    </row>
    <row r="9" spans="1:6" ht="15.75" customHeight="1">
      <c r="A9" s="6" t="s">
        <v>11</v>
      </c>
      <c r="B9" s="7">
        <v>28459402</v>
      </c>
      <c r="C9" s="7">
        <v>13197810</v>
      </c>
      <c r="D9" s="8">
        <f t="shared" si="0"/>
        <v>46.37416485420179</v>
      </c>
      <c r="E9" s="9"/>
      <c r="F9" s="9"/>
    </row>
    <row r="10" spans="1:6" ht="15.75" customHeight="1">
      <c r="A10" s="6" t="s">
        <v>12</v>
      </c>
      <c r="B10" s="7">
        <v>25600844</v>
      </c>
      <c r="C10" s="7">
        <v>16471870</v>
      </c>
      <c r="D10" s="8">
        <f t="shared" si="0"/>
        <v>64.34112094116897</v>
      </c>
      <c r="E10" s="9"/>
      <c r="F10" s="9"/>
    </row>
    <row r="11" spans="1:6" ht="15.75" customHeight="1">
      <c r="A11" s="6" t="s">
        <v>13</v>
      </c>
      <c r="B11" s="7">
        <v>125221445</v>
      </c>
      <c r="C11" s="7">
        <v>64283997</v>
      </c>
      <c r="D11" s="8">
        <f t="shared" si="0"/>
        <v>51.33625234878898</v>
      </c>
      <c r="E11" s="9"/>
      <c r="F11" s="9"/>
    </row>
    <row r="12" spans="1:6" ht="15.75" customHeight="1">
      <c r="A12" s="6" t="s">
        <v>14</v>
      </c>
      <c r="B12" s="7">
        <v>35090428</v>
      </c>
      <c r="C12" s="7">
        <v>19266660</v>
      </c>
      <c r="D12" s="8">
        <f t="shared" si="0"/>
        <v>54.90574238649925</v>
      </c>
      <c r="E12" s="9"/>
      <c r="F12" s="9"/>
    </row>
    <row r="13" spans="1:6" ht="15.75" customHeight="1">
      <c r="A13" s="6" t="s">
        <v>15</v>
      </c>
      <c r="B13" s="7">
        <v>18344264</v>
      </c>
      <c r="C13" s="7">
        <v>10313535</v>
      </c>
      <c r="D13" s="8">
        <f t="shared" si="0"/>
        <v>56.22212480151833</v>
      </c>
      <c r="E13" s="9"/>
      <c r="F13" s="9"/>
    </row>
    <row r="14" spans="1:6" ht="15.75" customHeight="1">
      <c r="A14" s="6" t="s">
        <v>16</v>
      </c>
      <c r="B14" s="7">
        <v>24399328</v>
      </c>
      <c r="C14" s="7">
        <v>11497305.87</v>
      </c>
      <c r="D14" s="8">
        <f t="shared" si="0"/>
        <v>47.12140379439958</v>
      </c>
      <c r="E14" s="9"/>
      <c r="F14" s="9"/>
    </row>
    <row r="15" spans="1:6" ht="15.75" customHeight="1">
      <c r="A15" s="6" t="s">
        <v>17</v>
      </c>
      <c r="B15" s="7">
        <v>124721036</v>
      </c>
      <c r="C15" s="7">
        <v>67635580</v>
      </c>
      <c r="D15" s="8">
        <f t="shared" si="0"/>
        <v>54.22948860046352</v>
      </c>
      <c r="E15" s="9"/>
      <c r="F15" s="9"/>
    </row>
    <row r="16" spans="1:6" ht="15.75" customHeight="1">
      <c r="A16" s="6" t="s">
        <v>18</v>
      </c>
      <c r="B16" s="7">
        <v>11049331</v>
      </c>
      <c r="C16" s="7">
        <v>4772534</v>
      </c>
      <c r="D16" s="8">
        <f t="shared" si="0"/>
        <v>43.1929679724501</v>
      </c>
      <c r="E16" s="9"/>
      <c r="F16" s="9"/>
    </row>
    <row r="17" spans="1:6" ht="15.75" customHeight="1">
      <c r="A17" s="6" t="s">
        <v>19</v>
      </c>
      <c r="B17" s="7">
        <v>62232508</v>
      </c>
      <c r="C17" s="7">
        <v>26496285</v>
      </c>
      <c r="D17" s="8">
        <f t="shared" si="0"/>
        <v>42.57627701586444</v>
      </c>
      <c r="E17" s="9"/>
      <c r="F17" s="9"/>
    </row>
    <row r="18" spans="1:6" ht="15.75" customHeight="1">
      <c r="A18" s="6" t="s">
        <v>20</v>
      </c>
      <c r="B18" s="7">
        <v>25647291</v>
      </c>
      <c r="C18" s="7">
        <v>13133166</v>
      </c>
      <c r="D18" s="8">
        <f t="shared" si="0"/>
        <v>51.206835061059664</v>
      </c>
      <c r="E18" s="9"/>
      <c r="F18" s="9"/>
    </row>
    <row r="19" spans="1:6" ht="15.75" customHeight="1">
      <c r="A19" s="6" t="s">
        <v>21</v>
      </c>
      <c r="B19" s="7">
        <v>58015227</v>
      </c>
      <c r="C19" s="7">
        <v>31583851</v>
      </c>
      <c r="D19" s="8">
        <f t="shared" si="0"/>
        <v>54.44062297644721</v>
      </c>
      <c r="E19" s="9"/>
      <c r="F19" s="9"/>
    </row>
    <row r="20" spans="1:6" ht="15.75" customHeight="1">
      <c r="A20" s="6" t="s">
        <v>22</v>
      </c>
      <c r="B20" s="7">
        <v>23538921</v>
      </c>
      <c r="C20" s="7">
        <v>10299917.000000002</v>
      </c>
      <c r="D20" s="8">
        <f t="shared" si="0"/>
        <v>43.756963201499346</v>
      </c>
      <c r="E20" s="9"/>
      <c r="F20" s="9"/>
    </row>
    <row r="21" spans="1:6" ht="15.75" customHeight="1">
      <c r="A21" s="6" t="s">
        <v>23</v>
      </c>
      <c r="B21" s="7">
        <v>47945560</v>
      </c>
      <c r="C21" s="7">
        <v>25736847</v>
      </c>
      <c r="D21" s="8">
        <f t="shared" si="0"/>
        <v>53.679312536969015</v>
      </c>
      <c r="E21" s="9"/>
      <c r="F21" s="9"/>
    </row>
    <row r="22" spans="1:6" ht="15.75" customHeight="1">
      <c r="A22" s="6" t="s">
        <v>24</v>
      </c>
      <c r="B22" s="7">
        <v>23841120</v>
      </c>
      <c r="C22" s="7">
        <v>12711780</v>
      </c>
      <c r="D22" s="8">
        <f t="shared" si="0"/>
        <v>53.31871992590952</v>
      </c>
      <c r="E22" s="9"/>
      <c r="F22" s="9"/>
    </row>
    <row r="23" spans="1:6" ht="15.75" customHeight="1">
      <c r="A23" s="6" t="s">
        <v>25</v>
      </c>
      <c r="B23" s="7">
        <v>16910273</v>
      </c>
      <c r="C23" s="7">
        <v>8226105</v>
      </c>
      <c r="D23" s="8">
        <f t="shared" si="0"/>
        <v>48.64560731810776</v>
      </c>
      <c r="E23" s="9"/>
      <c r="F23" s="9"/>
    </row>
    <row r="24" spans="1:6" ht="15.75" customHeight="1">
      <c r="A24" s="6" t="s">
        <v>26</v>
      </c>
      <c r="B24" s="7">
        <v>14588675</v>
      </c>
      <c r="C24" s="7">
        <v>10112390</v>
      </c>
      <c r="D24" s="8">
        <f t="shared" si="0"/>
        <v>69.31671313536013</v>
      </c>
      <c r="E24" s="9"/>
      <c r="F24" s="9"/>
    </row>
    <row r="25" spans="1:6" ht="15.75" customHeight="1">
      <c r="A25" s="6" t="s">
        <v>27</v>
      </c>
      <c r="B25" s="7">
        <v>17548124</v>
      </c>
      <c r="C25" s="7">
        <v>7075478.54</v>
      </c>
      <c r="D25" s="8">
        <f t="shared" si="0"/>
        <v>40.32042707243236</v>
      </c>
      <c r="E25" s="9"/>
      <c r="F25" s="9"/>
    </row>
    <row r="26" spans="1:6" ht="15.75" customHeight="1">
      <c r="A26" s="6" t="s">
        <v>28</v>
      </c>
      <c r="B26" s="7">
        <v>36955595</v>
      </c>
      <c r="C26" s="7">
        <v>19168634</v>
      </c>
      <c r="D26" s="8">
        <f t="shared" si="0"/>
        <v>51.869369171298686</v>
      </c>
      <c r="E26" s="9"/>
      <c r="F26" s="9"/>
    </row>
    <row r="27" spans="1:6" ht="15.75" customHeight="1">
      <c r="A27" s="6" t="s">
        <v>29</v>
      </c>
      <c r="B27" s="7">
        <v>22740745</v>
      </c>
      <c r="C27" s="7">
        <v>11508809</v>
      </c>
      <c r="D27" s="8">
        <f t="shared" si="0"/>
        <v>50.60875973940168</v>
      </c>
      <c r="E27" s="9"/>
      <c r="F27" s="9"/>
    </row>
    <row r="28" spans="1:6" ht="15.75" customHeight="1">
      <c r="A28" s="6" t="s">
        <v>30</v>
      </c>
      <c r="B28" s="7">
        <v>48246436</v>
      </c>
      <c r="C28" s="7">
        <v>23502989</v>
      </c>
      <c r="D28" s="8">
        <f t="shared" si="0"/>
        <v>48.71445633828787</v>
      </c>
      <c r="E28" s="9"/>
      <c r="F28" s="9"/>
    </row>
    <row r="29" spans="1:6" ht="15.75" customHeight="1">
      <c r="A29" s="6" t="s">
        <v>31</v>
      </c>
      <c r="B29" s="7">
        <v>65414819</v>
      </c>
      <c r="C29" s="7">
        <v>32020110</v>
      </c>
      <c r="D29" s="8">
        <f t="shared" si="0"/>
        <v>48.94932140682068</v>
      </c>
      <c r="E29" s="9"/>
      <c r="F29" s="9"/>
    </row>
    <row r="30" spans="1:6" ht="15.75" customHeight="1">
      <c r="A30" s="6" t="s">
        <v>32</v>
      </c>
      <c r="B30" s="7">
        <v>7519210</v>
      </c>
      <c r="C30" s="7">
        <v>3932079.18</v>
      </c>
      <c r="D30" s="8">
        <f t="shared" si="0"/>
        <v>52.293780596631834</v>
      </c>
      <c r="E30" s="9"/>
      <c r="F30" s="9"/>
    </row>
    <row r="31" spans="1:6" ht="15.75" customHeight="1">
      <c r="A31" s="6" t="s">
        <v>33</v>
      </c>
      <c r="B31" s="7">
        <v>18142419</v>
      </c>
      <c r="C31" s="7">
        <v>10450709.71</v>
      </c>
      <c r="D31" s="8">
        <f t="shared" si="0"/>
        <v>57.603728091606754</v>
      </c>
      <c r="E31" s="9"/>
      <c r="F31" s="9"/>
    </row>
    <row r="32" spans="1:6" ht="15.75" customHeight="1">
      <c r="A32" s="6" t="s">
        <v>34</v>
      </c>
      <c r="B32" s="7">
        <v>26628951</v>
      </c>
      <c r="C32" s="7">
        <v>14463379.89</v>
      </c>
      <c r="D32" s="8">
        <f t="shared" si="0"/>
        <v>54.31449361260982</v>
      </c>
      <c r="E32" s="9"/>
      <c r="F32" s="9"/>
    </row>
    <row r="33" spans="1:6" ht="15.75" customHeight="1">
      <c r="A33" s="6" t="s">
        <v>35</v>
      </c>
      <c r="B33" s="7">
        <v>21033057</v>
      </c>
      <c r="C33" s="7">
        <v>11338469</v>
      </c>
      <c r="D33" s="8">
        <f t="shared" si="0"/>
        <v>53.907850865425786</v>
      </c>
      <c r="E33" s="9"/>
      <c r="F33" s="9"/>
    </row>
    <row r="34" spans="1:6" ht="15.75" customHeight="1">
      <c r="A34" s="6" t="s">
        <v>36</v>
      </c>
      <c r="B34" s="7">
        <v>38771875</v>
      </c>
      <c r="C34" s="7">
        <v>21029740</v>
      </c>
      <c r="D34" s="8">
        <f t="shared" si="0"/>
        <v>54.239677601354074</v>
      </c>
      <c r="E34" s="9"/>
      <c r="F34" s="9"/>
    </row>
    <row r="35" spans="1:6" ht="15.75" customHeight="1">
      <c r="A35" s="6" t="s">
        <v>37</v>
      </c>
      <c r="B35" s="7">
        <v>46470012</v>
      </c>
      <c r="C35" s="7">
        <v>25003729</v>
      </c>
      <c r="D35" s="8">
        <f t="shared" si="0"/>
        <v>53.80615998119389</v>
      </c>
      <c r="E35" s="9"/>
      <c r="F35" s="9"/>
    </row>
    <row r="36" spans="1:6" ht="17.25" customHeight="1">
      <c r="A36" s="6" t="s">
        <v>38</v>
      </c>
      <c r="B36" s="7">
        <v>61256692</v>
      </c>
      <c r="C36" s="7">
        <v>32010116</v>
      </c>
      <c r="D36" s="8">
        <f t="shared" si="0"/>
        <v>52.25570456857187</v>
      </c>
      <c r="E36" s="9"/>
      <c r="F36" s="9"/>
    </row>
    <row r="37" spans="1:6" ht="15.75" customHeight="1">
      <c r="A37" s="6" t="s">
        <v>39</v>
      </c>
      <c r="B37" s="7">
        <v>63258900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2391852147</v>
      </c>
      <c r="C38" s="11">
        <f>SUM(C4:C37)</f>
        <v>1217009779.4100003</v>
      </c>
      <c r="D38" s="12">
        <f t="shared" si="0"/>
        <v>50.881480317938745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123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1237872326</v>
      </c>
      <c r="C4" s="7">
        <v>653293564.05</v>
      </c>
      <c r="D4" s="8">
        <f aca="true" t="shared" si="0" ref="D4:D38">C4/B4*100</f>
        <v>52.77552057093163</v>
      </c>
      <c r="E4" s="9"/>
      <c r="F4" s="9"/>
    </row>
    <row r="5" spans="1:6" ht="15.75" customHeight="1">
      <c r="A5" s="6" t="s">
        <v>7</v>
      </c>
      <c r="B5" s="7">
        <v>195441883</v>
      </c>
      <c r="C5" s="7">
        <v>109569028</v>
      </c>
      <c r="D5" s="8">
        <f t="shared" si="0"/>
        <v>56.06220443547405</v>
      </c>
      <c r="E5" s="9"/>
      <c r="F5" s="9"/>
    </row>
    <row r="6" spans="1:6" ht="15.75" customHeight="1">
      <c r="A6" s="6" t="s">
        <v>8</v>
      </c>
      <c r="B6" s="7">
        <v>109273549</v>
      </c>
      <c r="C6" s="7">
        <v>63739131</v>
      </c>
      <c r="D6" s="8">
        <f t="shared" si="0"/>
        <v>58.329880911985384</v>
      </c>
      <c r="E6" s="9"/>
      <c r="F6" s="9"/>
    </row>
    <row r="7" spans="1:6" ht="15.75" customHeight="1">
      <c r="A7" s="6" t="s">
        <v>9</v>
      </c>
      <c r="B7" s="7">
        <v>44379855</v>
      </c>
      <c r="C7" s="7">
        <v>23489725.67</v>
      </c>
      <c r="D7" s="8">
        <f t="shared" si="0"/>
        <v>52.9288022009085</v>
      </c>
      <c r="E7" s="9"/>
      <c r="F7" s="9"/>
    </row>
    <row r="8" spans="1:6" ht="15.75" customHeight="1">
      <c r="A8" s="6" t="s">
        <v>10</v>
      </c>
      <c r="B8" s="7">
        <v>55831143</v>
      </c>
      <c r="C8" s="7">
        <v>31495083</v>
      </c>
      <c r="D8" s="8">
        <f t="shared" si="0"/>
        <v>56.41131688813894</v>
      </c>
      <c r="E8" s="9"/>
      <c r="F8" s="9"/>
    </row>
    <row r="9" spans="1:6" ht="15.75" customHeight="1">
      <c r="A9" s="6" t="s">
        <v>11</v>
      </c>
      <c r="B9" s="7">
        <v>35564058</v>
      </c>
      <c r="C9" s="7">
        <v>18541574</v>
      </c>
      <c r="D9" s="8">
        <f t="shared" si="0"/>
        <v>52.13570959759429</v>
      </c>
      <c r="E9" s="9"/>
      <c r="F9" s="9"/>
    </row>
    <row r="10" spans="1:6" ht="15.75" customHeight="1">
      <c r="A10" s="6" t="s">
        <v>12</v>
      </c>
      <c r="B10" s="7">
        <v>75955035</v>
      </c>
      <c r="C10" s="7">
        <v>39655732</v>
      </c>
      <c r="D10" s="8">
        <f t="shared" si="0"/>
        <v>52.209484203384285</v>
      </c>
      <c r="E10" s="9"/>
      <c r="F10" s="9"/>
    </row>
    <row r="11" spans="1:6" ht="15.75" customHeight="1">
      <c r="A11" s="6" t="s">
        <v>13</v>
      </c>
      <c r="B11" s="7">
        <v>292234270</v>
      </c>
      <c r="C11" s="7">
        <v>151550702</v>
      </c>
      <c r="D11" s="8">
        <f t="shared" si="0"/>
        <v>51.85931889507689</v>
      </c>
      <c r="E11" s="9"/>
      <c r="F11" s="9"/>
    </row>
    <row r="12" spans="1:6" ht="15.75" customHeight="1">
      <c r="A12" s="6" t="s">
        <v>14</v>
      </c>
      <c r="B12" s="7">
        <v>80909339</v>
      </c>
      <c r="C12" s="7">
        <v>44233546</v>
      </c>
      <c r="D12" s="8">
        <f t="shared" si="0"/>
        <v>54.67050719571446</v>
      </c>
      <c r="E12" s="9"/>
      <c r="F12" s="9"/>
    </row>
    <row r="13" spans="1:6" ht="15.75" customHeight="1">
      <c r="A13" s="6" t="s">
        <v>15</v>
      </c>
      <c r="B13" s="7">
        <v>54022078</v>
      </c>
      <c r="C13" s="7">
        <v>32612575</v>
      </c>
      <c r="D13" s="8">
        <f t="shared" si="0"/>
        <v>60.368975440004355</v>
      </c>
      <c r="E13" s="9"/>
      <c r="F13" s="9"/>
    </row>
    <row r="14" spans="1:6" ht="15.75" customHeight="1">
      <c r="A14" s="6" t="s">
        <v>16</v>
      </c>
      <c r="B14" s="7">
        <v>75242773</v>
      </c>
      <c r="C14" s="7">
        <v>40396598</v>
      </c>
      <c r="D14" s="8">
        <f t="shared" si="0"/>
        <v>53.68834293228401</v>
      </c>
      <c r="E14" s="9"/>
      <c r="F14" s="9"/>
    </row>
    <row r="15" spans="1:6" ht="15.75" customHeight="1">
      <c r="A15" s="6" t="s">
        <v>17</v>
      </c>
      <c r="B15" s="7">
        <v>190547102</v>
      </c>
      <c r="C15" s="7">
        <v>101804811</v>
      </c>
      <c r="D15" s="8">
        <f t="shared" si="0"/>
        <v>53.42763544102602</v>
      </c>
      <c r="E15" s="9"/>
      <c r="F15" s="9"/>
    </row>
    <row r="16" spans="1:6" ht="15.75" customHeight="1">
      <c r="A16" s="6" t="s">
        <v>18</v>
      </c>
      <c r="B16" s="7">
        <v>39954191</v>
      </c>
      <c r="C16" s="7">
        <v>22330566.97</v>
      </c>
      <c r="D16" s="8">
        <f t="shared" si="0"/>
        <v>55.890424536439745</v>
      </c>
      <c r="E16" s="9"/>
      <c r="F16" s="9"/>
    </row>
    <row r="17" spans="1:6" ht="15.75" customHeight="1">
      <c r="A17" s="6" t="s">
        <v>19</v>
      </c>
      <c r="B17" s="7">
        <v>106112883</v>
      </c>
      <c r="C17" s="7">
        <v>58583862</v>
      </c>
      <c r="D17" s="8">
        <f t="shared" si="0"/>
        <v>55.20900040007395</v>
      </c>
      <c r="E17" s="9"/>
      <c r="F17" s="9"/>
    </row>
    <row r="18" spans="1:6" ht="15.75" customHeight="1">
      <c r="A18" s="6" t="s">
        <v>20</v>
      </c>
      <c r="B18" s="7">
        <v>44991970</v>
      </c>
      <c r="C18" s="7">
        <v>25944325</v>
      </c>
      <c r="D18" s="8">
        <f t="shared" si="0"/>
        <v>57.66434543764143</v>
      </c>
      <c r="E18" s="9"/>
      <c r="F18" s="9"/>
    </row>
    <row r="19" spans="1:6" ht="15.75" customHeight="1">
      <c r="A19" s="6" t="s">
        <v>21</v>
      </c>
      <c r="B19" s="7">
        <v>107666538</v>
      </c>
      <c r="C19" s="7">
        <v>61963349</v>
      </c>
      <c r="D19" s="8">
        <f t="shared" si="0"/>
        <v>57.55116691873199</v>
      </c>
      <c r="E19" s="9"/>
      <c r="F19" s="9"/>
    </row>
    <row r="20" spans="1:6" ht="15.75" customHeight="1">
      <c r="A20" s="6" t="s">
        <v>22</v>
      </c>
      <c r="B20" s="7">
        <v>59978469</v>
      </c>
      <c r="C20" s="7">
        <v>33717162</v>
      </c>
      <c r="D20" s="8">
        <f t="shared" si="0"/>
        <v>56.21544291168886</v>
      </c>
      <c r="E20" s="9"/>
      <c r="F20" s="9"/>
    </row>
    <row r="21" spans="1:6" ht="15.75" customHeight="1">
      <c r="A21" s="6" t="s">
        <v>23</v>
      </c>
      <c r="B21" s="7">
        <v>119299860</v>
      </c>
      <c r="C21" s="7">
        <v>68718352</v>
      </c>
      <c r="D21" s="8">
        <f t="shared" si="0"/>
        <v>57.60136851795132</v>
      </c>
      <c r="E21" s="9"/>
      <c r="F21" s="9"/>
    </row>
    <row r="22" spans="1:6" ht="15.75" customHeight="1">
      <c r="A22" s="6" t="s">
        <v>24</v>
      </c>
      <c r="B22" s="7">
        <v>86727211</v>
      </c>
      <c r="C22" s="7">
        <v>49682705</v>
      </c>
      <c r="D22" s="8">
        <f t="shared" si="0"/>
        <v>57.28617861353803</v>
      </c>
      <c r="E22" s="9"/>
      <c r="F22" s="9"/>
    </row>
    <row r="23" spans="1:6" ht="15.75" customHeight="1">
      <c r="A23" s="6" t="s">
        <v>25</v>
      </c>
      <c r="B23" s="7">
        <v>87898555</v>
      </c>
      <c r="C23" s="7">
        <v>46567264</v>
      </c>
      <c r="D23" s="8">
        <f t="shared" si="0"/>
        <v>52.978418132129704</v>
      </c>
      <c r="E23" s="9"/>
      <c r="F23" s="9"/>
    </row>
    <row r="24" spans="1:6" ht="15.75" customHeight="1">
      <c r="A24" s="6" t="s">
        <v>26</v>
      </c>
      <c r="B24" s="7">
        <v>61471561</v>
      </c>
      <c r="C24" s="7">
        <v>40512076</v>
      </c>
      <c r="D24" s="8">
        <f t="shared" si="0"/>
        <v>65.90376971230648</v>
      </c>
      <c r="E24" s="9"/>
      <c r="F24" s="9"/>
    </row>
    <row r="25" spans="1:6" ht="15.75" customHeight="1">
      <c r="A25" s="6" t="s">
        <v>27</v>
      </c>
      <c r="B25" s="7">
        <v>85442840</v>
      </c>
      <c r="C25" s="7">
        <v>44779883</v>
      </c>
      <c r="D25" s="8">
        <f t="shared" si="0"/>
        <v>52.409169685839096</v>
      </c>
      <c r="E25" s="9"/>
      <c r="F25" s="9"/>
    </row>
    <row r="26" spans="1:6" ht="15.75" customHeight="1">
      <c r="A26" s="6" t="s">
        <v>28</v>
      </c>
      <c r="B26" s="7">
        <v>103459349</v>
      </c>
      <c r="C26" s="7">
        <v>56826586</v>
      </c>
      <c r="D26" s="8">
        <f t="shared" si="0"/>
        <v>54.92648711717681</v>
      </c>
      <c r="E26" s="9"/>
      <c r="F26" s="9"/>
    </row>
    <row r="27" spans="1:6" ht="15.75" customHeight="1">
      <c r="A27" s="6" t="s">
        <v>29</v>
      </c>
      <c r="B27" s="7">
        <v>66986729</v>
      </c>
      <c r="C27" s="7">
        <v>41310894</v>
      </c>
      <c r="D27" s="8">
        <f t="shared" si="0"/>
        <v>61.670266061207435</v>
      </c>
      <c r="E27" s="9"/>
      <c r="F27" s="9"/>
    </row>
    <row r="28" spans="1:6" ht="15.75" customHeight="1">
      <c r="A28" s="6" t="s">
        <v>30</v>
      </c>
      <c r="B28" s="7">
        <v>122605562</v>
      </c>
      <c r="C28" s="7">
        <v>76118637</v>
      </c>
      <c r="D28" s="8">
        <f t="shared" si="0"/>
        <v>62.08416303332144</v>
      </c>
      <c r="E28" s="9"/>
      <c r="F28" s="9"/>
    </row>
    <row r="29" spans="1:6" ht="15.75" customHeight="1">
      <c r="A29" s="6" t="s">
        <v>31</v>
      </c>
      <c r="B29" s="7">
        <v>157655062</v>
      </c>
      <c r="C29" s="7">
        <v>89168997</v>
      </c>
      <c r="D29" s="8">
        <f t="shared" si="0"/>
        <v>56.559552144288276</v>
      </c>
      <c r="E29" s="9"/>
      <c r="F29" s="9"/>
    </row>
    <row r="30" spans="1:6" ht="15.75" customHeight="1">
      <c r="A30" s="6" t="s">
        <v>32</v>
      </c>
      <c r="B30" s="7">
        <v>32894867</v>
      </c>
      <c r="C30" s="7">
        <v>19914433</v>
      </c>
      <c r="D30" s="8">
        <f t="shared" si="0"/>
        <v>60.53963677676521</v>
      </c>
      <c r="E30" s="9"/>
      <c r="F30" s="9"/>
    </row>
    <row r="31" spans="1:6" ht="15.75" customHeight="1">
      <c r="A31" s="6" t="s">
        <v>33</v>
      </c>
      <c r="B31" s="7">
        <v>77108198</v>
      </c>
      <c r="C31" s="7">
        <v>45777658.589999996</v>
      </c>
      <c r="D31" s="8">
        <f t="shared" si="0"/>
        <v>59.368082483265916</v>
      </c>
      <c r="E31" s="9"/>
      <c r="F31" s="9"/>
    </row>
    <row r="32" spans="1:6" ht="15.75" customHeight="1">
      <c r="A32" s="6" t="s">
        <v>34</v>
      </c>
      <c r="B32" s="7">
        <v>95104343</v>
      </c>
      <c r="C32" s="7">
        <v>58931279</v>
      </c>
      <c r="D32" s="8">
        <f t="shared" si="0"/>
        <v>61.96486631530591</v>
      </c>
      <c r="E32" s="9"/>
      <c r="F32" s="9"/>
    </row>
    <row r="33" spans="1:6" ht="15.75" customHeight="1">
      <c r="A33" s="6" t="s">
        <v>35</v>
      </c>
      <c r="B33" s="7">
        <v>62068535</v>
      </c>
      <c r="C33" s="7">
        <v>37327114</v>
      </c>
      <c r="D33" s="8">
        <f t="shared" si="0"/>
        <v>60.13854523874295</v>
      </c>
      <c r="E33" s="9"/>
      <c r="F33" s="9"/>
    </row>
    <row r="34" spans="1:6" ht="15.75" customHeight="1">
      <c r="A34" s="6" t="s">
        <v>36</v>
      </c>
      <c r="B34" s="7">
        <v>104644586</v>
      </c>
      <c r="C34" s="7">
        <v>62073989</v>
      </c>
      <c r="D34" s="8">
        <f t="shared" si="0"/>
        <v>59.31887293242289</v>
      </c>
      <c r="E34" s="9"/>
      <c r="F34" s="9"/>
    </row>
    <row r="35" spans="1:6" ht="15.75" customHeight="1">
      <c r="A35" s="6" t="s">
        <v>37</v>
      </c>
      <c r="B35" s="7">
        <v>101760387</v>
      </c>
      <c r="C35" s="7">
        <v>56999689</v>
      </c>
      <c r="D35" s="8">
        <f t="shared" si="0"/>
        <v>56.0136322987844</v>
      </c>
      <c r="E35" s="9"/>
      <c r="F35" s="9"/>
    </row>
    <row r="36" spans="1:6" ht="15.75" customHeight="1">
      <c r="A36" s="6" t="s">
        <v>38</v>
      </c>
      <c r="B36" s="7">
        <v>151450695</v>
      </c>
      <c r="C36" s="7">
        <v>90512496</v>
      </c>
      <c r="D36" s="8">
        <f t="shared" si="0"/>
        <v>59.76367160282757</v>
      </c>
      <c r="E36" s="9"/>
      <c r="F36" s="9"/>
    </row>
    <row r="37" spans="1:6" ht="15.75" customHeight="1">
      <c r="A37" s="6" t="s">
        <v>39</v>
      </c>
      <c r="B37" s="7">
        <v>108527400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4431083202</v>
      </c>
      <c r="C38" s="11">
        <f>SUM(C4:C37)</f>
        <v>2398143387.2799997</v>
      </c>
      <c r="D38" s="12">
        <f t="shared" si="0"/>
        <v>54.12092885544513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51" t="s">
        <v>124</v>
      </c>
      <c r="B1" s="51"/>
      <c r="C1" s="51"/>
      <c r="D1" s="51"/>
    </row>
    <row r="2" spans="1:4" ht="15.75">
      <c r="A2" s="2" t="s">
        <v>0</v>
      </c>
      <c r="B2" s="52" t="s">
        <v>1</v>
      </c>
      <c r="C2" s="52"/>
      <c r="D2" s="5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2010780</v>
      </c>
      <c r="C4" s="7">
        <v>961926.55</v>
      </c>
      <c r="D4" s="8">
        <f>C4/B4*100</f>
        <v>47.8384781030247</v>
      </c>
      <c r="E4" s="9"/>
      <c r="F4" s="9"/>
    </row>
    <row r="5" spans="1:6" ht="15.75" customHeight="1">
      <c r="A5" s="6" t="s">
        <v>7</v>
      </c>
      <c r="B5" s="7">
        <v>861600</v>
      </c>
      <c r="C5" s="7">
        <v>430800</v>
      </c>
      <c r="D5" s="8">
        <f>C5/B5*100</f>
        <v>50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67200</v>
      </c>
      <c r="C7" s="7">
        <v>31500</v>
      </c>
      <c r="D7" s="8">
        <f aca="true" t="shared" si="0" ref="D7:D38">C7/B7*100</f>
        <v>46.875</v>
      </c>
      <c r="E7" s="9"/>
      <c r="F7" s="9"/>
    </row>
    <row r="8" spans="1:6" ht="15.75" customHeight="1">
      <c r="A8" s="6" t="s">
        <v>10</v>
      </c>
      <c r="B8" s="7">
        <v>8400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4200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4861200</v>
      </c>
      <c r="C10" s="7">
        <v>2402000</v>
      </c>
      <c r="D10" s="8">
        <f t="shared" si="0"/>
        <v>49.411667900929814</v>
      </c>
      <c r="E10" s="9"/>
      <c r="F10" s="9"/>
    </row>
    <row r="11" spans="1:6" ht="15.75" customHeight="1">
      <c r="A11" s="6" t="s">
        <v>13</v>
      </c>
      <c r="B11" s="7">
        <v>9835800</v>
      </c>
      <c r="C11" s="7">
        <v>4917900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4585980</v>
      </c>
      <c r="C12" s="7">
        <v>2164090</v>
      </c>
      <c r="D12" s="8">
        <f t="shared" si="0"/>
        <v>47.18925943854967</v>
      </c>
      <c r="E12" s="9"/>
      <c r="F12" s="9"/>
    </row>
    <row r="13" spans="1:6" ht="15.75" customHeight="1">
      <c r="A13" s="6" t="s">
        <v>15</v>
      </c>
      <c r="B13" s="7">
        <v>3657960</v>
      </c>
      <c r="C13" s="7">
        <v>1824980</v>
      </c>
      <c r="D13" s="8">
        <f t="shared" si="0"/>
        <v>49.89064943301731</v>
      </c>
      <c r="E13" s="9"/>
      <c r="F13" s="9"/>
    </row>
    <row r="14" spans="1:6" ht="15.75" customHeight="1">
      <c r="A14" s="6" t="s">
        <v>16</v>
      </c>
      <c r="B14" s="7">
        <v>4404780</v>
      </c>
      <c r="C14" s="7">
        <v>2037400</v>
      </c>
      <c r="D14" s="8">
        <f t="shared" si="0"/>
        <v>46.254296468836124</v>
      </c>
      <c r="E14" s="9"/>
      <c r="F14" s="9"/>
    </row>
    <row r="15" spans="1:6" ht="15.75" customHeight="1">
      <c r="A15" s="6" t="s">
        <v>17</v>
      </c>
      <c r="B15" s="7">
        <v>5392380</v>
      </c>
      <c r="C15" s="7">
        <v>2651761</v>
      </c>
      <c r="D15" s="8">
        <f t="shared" si="0"/>
        <v>49.17607809538646</v>
      </c>
      <c r="E15" s="9"/>
      <c r="F15" s="9"/>
    </row>
    <row r="16" spans="1:6" ht="15.75" customHeight="1">
      <c r="A16" s="6" t="s">
        <v>18</v>
      </c>
      <c r="B16" s="7">
        <v>1971180</v>
      </c>
      <c r="C16" s="7">
        <v>985588.23</v>
      </c>
      <c r="D16" s="8">
        <f t="shared" si="0"/>
        <v>49.99991020606946</v>
      </c>
      <c r="E16" s="9"/>
      <c r="F16" s="9"/>
    </row>
    <row r="17" spans="1:6" ht="15.75" customHeight="1">
      <c r="A17" s="6" t="s">
        <v>19</v>
      </c>
      <c r="B17" s="7">
        <v>2568000</v>
      </c>
      <c r="C17" s="7">
        <v>1284000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1995600</v>
      </c>
      <c r="C18" s="7">
        <v>665200</v>
      </c>
      <c r="D18" s="8">
        <f t="shared" si="0"/>
        <v>33.33333333333333</v>
      </c>
      <c r="E18" s="9"/>
      <c r="F18" s="9"/>
    </row>
    <row r="19" spans="1:6" ht="15.75" customHeight="1">
      <c r="A19" s="6" t="s">
        <v>21</v>
      </c>
      <c r="B19" s="7">
        <v>2001600</v>
      </c>
      <c r="C19" s="7">
        <v>981600</v>
      </c>
      <c r="D19" s="8">
        <f t="shared" si="0"/>
        <v>49.040767386091126</v>
      </c>
      <c r="E19" s="9"/>
      <c r="F19" s="9"/>
    </row>
    <row r="20" spans="1:6" ht="15.75" customHeight="1">
      <c r="A20" s="6" t="s">
        <v>22</v>
      </c>
      <c r="B20" s="7">
        <v>4369560</v>
      </c>
      <c r="C20" s="7">
        <v>2146090</v>
      </c>
      <c r="D20" s="8">
        <f t="shared" si="0"/>
        <v>49.11455615668397</v>
      </c>
      <c r="E20" s="9"/>
      <c r="F20" s="9"/>
    </row>
    <row r="21" spans="1:6" ht="15.75" customHeight="1">
      <c r="A21" s="6" t="s">
        <v>23</v>
      </c>
      <c r="B21" s="7">
        <v>9831600</v>
      </c>
      <c r="C21" s="7">
        <v>4910900</v>
      </c>
      <c r="D21" s="8">
        <f t="shared" si="0"/>
        <v>49.950160706293985</v>
      </c>
      <c r="E21" s="9"/>
      <c r="F21" s="9"/>
    </row>
    <row r="22" spans="1:6" ht="15.75" customHeight="1">
      <c r="A22" s="6" t="s">
        <v>24</v>
      </c>
      <c r="B22" s="7">
        <v>4258800</v>
      </c>
      <c r="C22" s="7">
        <v>2129400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2309790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4844400</v>
      </c>
      <c r="C24" s="7">
        <v>2422200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2851200</v>
      </c>
      <c r="C25" s="7">
        <v>1368594</v>
      </c>
      <c r="D25" s="8">
        <f t="shared" si="0"/>
        <v>48.000631313131315</v>
      </c>
      <c r="E25" s="9"/>
      <c r="F25" s="9"/>
    </row>
    <row r="26" spans="1:6" ht="15.75" customHeight="1">
      <c r="A26" s="6" t="s">
        <v>28</v>
      </c>
      <c r="B26" s="7">
        <v>6133200</v>
      </c>
      <c r="C26" s="7">
        <v>3066600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3026400</v>
      </c>
      <c r="C27" s="7">
        <v>1513200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9854400</v>
      </c>
      <c r="C28" s="7">
        <v>4926720.663</v>
      </c>
      <c r="D28" s="8">
        <f t="shared" si="0"/>
        <v>49.995135807355084</v>
      </c>
      <c r="E28" s="9"/>
      <c r="F28" s="9"/>
    </row>
    <row r="29" spans="1:6" ht="15.75" customHeight="1">
      <c r="A29" s="6" t="s">
        <v>31</v>
      </c>
      <c r="B29" s="7">
        <v>5631600</v>
      </c>
      <c r="C29" s="7">
        <v>2815800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2080380</v>
      </c>
      <c r="C30" s="7">
        <v>1040190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2589600</v>
      </c>
      <c r="C31" s="7">
        <v>955300</v>
      </c>
      <c r="D31" s="8">
        <f t="shared" si="0"/>
        <v>36.8898671609515</v>
      </c>
      <c r="E31" s="9"/>
      <c r="F31" s="9"/>
    </row>
    <row r="32" spans="1:6" ht="15.75" customHeight="1">
      <c r="A32" s="6" t="s">
        <v>34</v>
      </c>
      <c r="B32" s="7">
        <v>5881200</v>
      </c>
      <c r="C32" s="7">
        <v>2871600</v>
      </c>
      <c r="D32" s="8">
        <f t="shared" si="0"/>
        <v>48.8267700469292</v>
      </c>
      <c r="E32" s="9"/>
      <c r="F32" s="9"/>
    </row>
    <row r="33" spans="1:6" ht="15.75" customHeight="1">
      <c r="A33" s="6" t="s">
        <v>35</v>
      </c>
      <c r="B33" s="7">
        <v>4221600</v>
      </c>
      <c r="C33" s="7">
        <v>2110800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3396000</v>
      </c>
      <c r="C34" s="7">
        <v>1698000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4955160</v>
      </c>
      <c r="C35" s="7">
        <v>2477580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3229200</v>
      </c>
      <c r="C36" s="7">
        <v>1614600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126004740</v>
      </c>
      <c r="C38" s="11">
        <f>SUM(C4:C37)</f>
        <v>61720310.443</v>
      </c>
      <c r="D38" s="12">
        <f t="shared" si="0"/>
        <v>48.98253069130574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53"/>
      <c r="D41" s="5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53"/>
      <c r="D45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2017-04-07T08:33:37Z</dcterms:created>
  <dcterms:modified xsi:type="dcterms:W3CDTF">2017-07-14T12:33:54Z</dcterms:modified>
  <cp:category/>
  <cp:version/>
  <cp:contentType/>
  <cp:contentStatus/>
</cp:coreProperties>
</file>